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60" windowHeight="7185" activeTab="0"/>
  </bookViews>
  <sheets>
    <sheet name="c010307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<sst xmlns="http://schemas.openxmlformats.org/spreadsheetml/2006/main" count="73" uniqueCount="32">
  <si>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CAPÍTULO I         Sector Real</t>
  </si>
  <si>
    <t>CUADRO No. 1.3.7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</si>
  <si>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</si>
  <si>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</si>
  <si>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</si>
  <si>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</si>
  <si>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</si>
  <si>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</si>
  <si>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</si>
  <si>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</si>
  <si>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</si>
  <si>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</si>
  <si>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</si>
  <si>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</si>
  <si>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</si>
  <si>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</si>
  <si>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</si>
  <si>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</si>
  <si>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</si>
  <si>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</si>
  <si>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(En miles de dólares)</t>
  </si>
  <si>
    <t>Continúa…</t>
  </si>
  <si>
    <t>GAS LICUADO DE PETRÓLEO (GLP):</t>
  </si>
  <si>
    <t xml:space="preserve">D. TOTAL PARTICIPACIONES T.G.N. </t>
  </si>
  <si>
    <t xml:space="preserve">(3) No se cuenta con información desagregada de la participación de Y.P.F.B. por tipo de hidrocarburo. </t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</si>
  <si>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1997 - 2005</t>
    </r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</si>
  <si>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2006 - 2016</t>
    </r>
  </si>
  <si>
    <r>
      <t xml:space="preserve">LIQUIDACIÓN DE REGALÍAS Y PARTICIPACIONES </t>
    </r>
    <r>
      <rPr>
        <b/>
        <sz val="15"/>
        <color indexed="9"/>
        <rFont val="Arial"/>
        <family val="2"/>
      </rPr>
      <t>(1): 2017 - 2019</t>
    </r>
  </si>
  <si>
    <t>.(1) De conformidad con el D. S. N° 24577 (abril 1997) , D.S. Nº 28222 (junio 2005), D.S. Nº 28223 (junio 2005) y D.S. Nº 29528 (abril 2008).</t>
  </si>
  <si>
    <t>(3)  Para la Participación de YPFB, el MH aplicó un calculo por cada producto con base en los datos del IDH.</t>
  </si>
  <si>
    <t>FUENTE: Ministerio de Hidrocarburos y Energía.</t>
  </si>
  <si>
    <t>FUENTE: Ministerio de Hidrocarburos.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</si>
</sst>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 wrapText="1" indent="3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2"/>
    </xf>
    <xf numFmtId="3" fontId="5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0" fontId="5" fillId="33" borderId="11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left" vertical="center" wrapText="1"/>
    </xf>
    <xf numFmtId="3" fontId="27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right" vertical="center" wrapText="1"/>
    </xf>
    <xf numFmtId="3" fontId="44" fillId="33" borderId="0" xfId="0" applyNumberFormat="1" applyFont="1" applyFill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vertical="center" wrapText="1"/>
    </xf>
    <xf numFmtId="37" fontId="45" fillId="33" borderId="0" xfId="0" applyNumberFormat="1" applyFont="1" applyFill="1" applyBorder="1" applyAlignment="1">
      <alignment wrapText="1"/>
    </xf>
    <xf numFmtId="37" fontId="4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 wrapText="1" shrinkToFit="1"/>
    </xf>
    <xf numFmtId="0" fontId="27" fillId="33" borderId="0" xfId="0" applyFont="1" applyFill="1" applyBorder="1" applyAlignment="1">
      <alignment/>
    </xf>
    <xf numFmtId="0" fontId="44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37" fontId="7" fillId="33" borderId="0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 vertical="center" wrapText="1" shrinkToFit="1"/>
    </xf>
    <xf numFmtId="0" fontId="44" fillId="33" borderId="0" xfId="0" applyFont="1" applyFill="1" applyAlignment="1">
      <alignment horizontal="left" vertical="center"/>
    </xf>
    <xf numFmtId="3" fontId="27" fillId="33" borderId="0" xfId="0" applyNumberFormat="1" applyFont="1" applyFill="1" applyAlignment="1">
      <alignment horizontal="lef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6"/>
    </xf>
    <xf numFmtId="0" fontId="6" fillId="33" borderId="15" xfId="0" applyFont="1" applyFill="1" applyBorder="1" applyAlignment="1">
      <alignment horizontal="left" vertical="center" indent="6"/>
    </xf>
    <xf numFmtId="0" fontId="6" fillId="0" borderId="15" xfId="0" applyFont="1" applyFill="1" applyBorder="1" applyAlignment="1">
      <alignment horizontal="left" vertical="center" indent="6"/>
    </xf>
    <xf numFmtId="0" fontId="44" fillId="33" borderId="0" xfId="0" applyFont="1" applyFill="1" applyAlignment="1">
      <alignment horizontal="left" vertical="center" wrapText="1"/>
    </xf>
    <xf numFmtId="37" fontId="7" fillId="34" borderId="18" xfId="0" applyNumberFormat="1" applyFont="1" applyFill="1" applyBorder="1" applyAlignment="1">
      <alignment horizontal="center"/>
    </xf>
    <xf numFmtId="37" fontId="7" fillId="34" borderId="19" xfId="0" applyNumberFormat="1" applyFont="1" applyFill="1" applyBorder="1" applyAlignment="1">
      <alignment horizontal="center"/>
    </xf>
    <xf numFmtId="37" fontId="7" fillId="34" borderId="20" xfId="0" applyNumberFormat="1" applyFont="1" applyFill="1" applyBorder="1" applyAlignment="1">
      <alignment horizontal="center"/>
    </xf>
    <xf numFmtId="37" fontId="45" fillId="34" borderId="21" xfId="0" applyNumberFormat="1" applyFont="1" applyFill="1" applyBorder="1" applyAlignment="1">
      <alignment horizontal="center" wrapText="1"/>
    </xf>
    <xf numFmtId="37" fontId="45" fillId="34" borderId="0" xfId="0" applyNumberFormat="1" applyFont="1" applyFill="1" applyBorder="1" applyAlignment="1">
      <alignment horizontal="center" wrapText="1"/>
    </xf>
    <xf numFmtId="37" fontId="45" fillId="34" borderId="22" xfId="0" applyNumberFormat="1" applyFont="1" applyFill="1" applyBorder="1" applyAlignment="1">
      <alignment horizontal="center" wrapText="1"/>
    </xf>
    <xf numFmtId="37" fontId="45" fillId="34" borderId="21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2" xfId="0" applyNumberFormat="1" applyFont="1" applyFill="1" applyBorder="1" applyAlignment="1">
      <alignment horizontal="center"/>
    </xf>
    <xf numFmtId="37" fontId="7" fillId="34" borderId="23" xfId="0" applyNumberFormat="1" applyFont="1" applyFill="1" applyBorder="1" applyAlignment="1">
      <alignment horizontal="center"/>
    </xf>
    <xf numFmtId="37" fontId="7" fillId="34" borderId="24" xfId="0" applyNumberFormat="1" applyFont="1" applyFill="1" applyBorder="1" applyAlignment="1">
      <alignment horizontal="center"/>
    </xf>
    <xf numFmtId="37" fontId="7" fillId="34" borderId="25" xfId="0" applyNumberFormat="1" applyFont="1" applyFill="1" applyBorder="1" applyAlignment="1">
      <alignment horizontal="center"/>
    </xf>
    <xf numFmtId="0" fontId="44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7" fontId="45" fillId="34" borderId="18" xfId="0" applyNumberFormat="1" applyFont="1" applyFill="1" applyBorder="1" applyAlignment="1">
      <alignment horizontal="center"/>
    </xf>
    <xf numFmtId="37" fontId="45" fillId="34" borderId="19" xfId="0" applyNumberFormat="1" applyFont="1" applyFill="1" applyBorder="1" applyAlignment="1">
      <alignment horizontal="center"/>
    </xf>
    <xf numFmtId="37" fontId="45" fillId="34" borderId="20" xfId="0" applyNumberFormat="1" applyFont="1" applyFill="1" applyBorder="1" applyAlignment="1">
      <alignment horizontal="center"/>
    </xf>
    <xf numFmtId="37" fontId="45" fillId="34" borderId="23" xfId="0" applyNumberFormat="1" applyFont="1" applyFill="1" applyBorder="1" applyAlignment="1">
      <alignment horizontal="center"/>
    </xf>
    <xf numFmtId="37" fontId="45" fillId="34" borderId="24" xfId="0" applyNumberFormat="1" applyFont="1" applyFill="1" applyBorder="1" applyAlignment="1">
      <alignment horizontal="center"/>
    </xf>
    <xf numFmtId="37" fontId="45" fillId="34" borderId="2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6.28125" style="8" customWidth="1"/>
    <col min="2" max="2" width="11.57421875" style="8" bestFit="1" customWidth="1"/>
    <col min="3" max="3" width="13.28125" style="8" bestFit="1" customWidth="1"/>
    <col min="4" max="4" width="13.00390625" style="8" bestFit="1" customWidth="1"/>
    <col min="5" max="5" width="13.28125" style="8" bestFit="1" customWidth="1"/>
    <col min="6" max="6" width="13.00390625" style="8" bestFit="1" customWidth="1"/>
    <col min="7" max="7" width="13.421875" style="8" bestFit="1" customWidth="1"/>
    <col min="8" max="8" width="13.00390625" style="8" bestFit="1" customWidth="1"/>
    <col min="9" max="10" width="13.421875" style="8" bestFit="1" customWidth="1"/>
    <col min="11" max="12" width="13.28125" style="8" bestFit="1" customWidth="1"/>
    <col min="13" max="14" width="13.28125" style="8" customWidth="1"/>
    <col min="15" max="15" width="11.421875" style="8" customWidth="1"/>
    <col min="16" max="16" width="12.7109375" style="8" bestFit="1" customWidth="1"/>
    <col min="17" max="16384" width="11.421875" style="8" customWidth="1"/>
  </cols>
  <sheetData>
    <row r="1" spans="1:10" s="4" customFormat="1" ht="15.75">
      <c r="A1" s="1" t="s">
        <v>0</v>
      </c>
      <c r="B1" s="2"/>
      <c r="C1" s="3"/>
      <c r="D1" s="3"/>
      <c r="J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79"/>
      <c r="B3" s="80"/>
      <c r="C3" s="80"/>
      <c r="D3" s="80"/>
      <c r="E3" s="80"/>
      <c r="F3" s="80"/>
      <c r="G3" s="80"/>
      <c r="H3" s="80"/>
      <c r="I3" s="80"/>
      <c r="J3" s="81"/>
      <c r="K3" s="38"/>
      <c r="L3" s="38"/>
    </row>
    <row r="4" spans="1:12" s="9" customFormat="1" ht="19.5">
      <c r="A4" s="66" t="s">
        <v>22</v>
      </c>
      <c r="B4" s="67"/>
      <c r="C4" s="67"/>
      <c r="D4" s="67"/>
      <c r="E4" s="67"/>
      <c r="F4" s="67"/>
      <c r="G4" s="67"/>
      <c r="H4" s="67"/>
      <c r="I4" s="67"/>
      <c r="J4" s="68"/>
      <c r="K4" s="37"/>
      <c r="L4" s="37"/>
    </row>
    <row r="5" spans="1:12" s="9" customFormat="1" ht="19.5">
      <c r="A5" s="69" t="s">
        <v>25</v>
      </c>
      <c r="B5" s="70"/>
      <c r="C5" s="70"/>
      <c r="D5" s="70"/>
      <c r="E5" s="70"/>
      <c r="F5" s="70"/>
      <c r="G5" s="70"/>
      <c r="H5" s="70"/>
      <c r="I5" s="70"/>
      <c r="J5" s="71"/>
      <c r="K5" s="38"/>
      <c r="L5" s="38"/>
    </row>
    <row r="6" spans="1:12" s="9" customFormat="1" ht="19.5">
      <c r="A6" s="69" t="s">
        <v>20</v>
      </c>
      <c r="B6" s="70"/>
      <c r="C6" s="70"/>
      <c r="D6" s="70"/>
      <c r="E6" s="70"/>
      <c r="F6" s="70"/>
      <c r="G6" s="70"/>
      <c r="H6" s="70"/>
      <c r="I6" s="70"/>
      <c r="J6" s="71"/>
      <c r="K6" s="38"/>
      <c r="L6" s="38"/>
    </row>
    <row r="7" spans="1:12" s="9" customFormat="1" ht="20.25" thickBot="1">
      <c r="A7" s="82"/>
      <c r="B7" s="83"/>
      <c r="C7" s="83"/>
      <c r="D7" s="83"/>
      <c r="E7" s="83"/>
      <c r="F7" s="83"/>
      <c r="G7" s="83"/>
      <c r="H7" s="83"/>
      <c r="I7" s="83"/>
      <c r="J7" s="84"/>
      <c r="K7" s="38"/>
      <c r="L7" s="38"/>
    </row>
    <row r="8" spans="11:12" ht="4.5" customHeight="1">
      <c r="K8" s="39"/>
      <c r="L8" s="39"/>
    </row>
    <row r="9" spans="1:12" ht="15" customHeight="1">
      <c r="A9" s="76" t="s">
        <v>2</v>
      </c>
      <c r="B9" s="76">
        <v>1997</v>
      </c>
      <c r="C9" s="76">
        <v>1998</v>
      </c>
      <c r="D9" s="76">
        <v>1999</v>
      </c>
      <c r="E9" s="76">
        <v>2000</v>
      </c>
      <c r="F9" s="76">
        <v>2001</v>
      </c>
      <c r="G9" s="76">
        <v>2002</v>
      </c>
      <c r="H9" s="76">
        <v>2003</v>
      </c>
      <c r="I9" s="76">
        <v>2004</v>
      </c>
      <c r="J9" s="76">
        <v>2005</v>
      </c>
      <c r="K9" s="78"/>
      <c r="L9" s="78"/>
    </row>
    <row r="10" spans="1:12" s="4" customFormat="1" ht="15" customHeight="1">
      <c r="A10" s="85"/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8"/>
    </row>
    <row r="11" spans="1:12" s="11" customFormat="1" ht="15.75">
      <c r="A11" s="58" t="s">
        <v>3</v>
      </c>
      <c r="B11" s="55"/>
      <c r="C11" s="55"/>
      <c r="D11" s="55"/>
      <c r="E11" s="55"/>
      <c r="F11" s="55"/>
      <c r="G11" s="55"/>
      <c r="H11" s="56"/>
      <c r="I11" s="55"/>
      <c r="J11" s="55"/>
      <c r="K11" s="40"/>
      <c r="L11" s="41"/>
    </row>
    <row r="12" spans="1:12" s="11" customFormat="1" ht="12.75">
      <c r="A12" s="59" t="s">
        <v>4</v>
      </c>
      <c r="B12" s="51">
        <v>10.47170899615623</v>
      </c>
      <c r="C12" s="51">
        <v>243.05298413849624</v>
      </c>
      <c r="D12" s="51">
        <v>418.28969000000006</v>
      </c>
      <c r="E12" s="51">
        <v>617.7353899999999</v>
      </c>
      <c r="F12" s="51">
        <v>711.66961</v>
      </c>
      <c r="G12" s="51">
        <v>631.6539799999999</v>
      </c>
      <c r="H12" s="51">
        <v>835.9816399999999</v>
      </c>
      <c r="I12" s="51">
        <v>957.66853</v>
      </c>
      <c r="J12" s="51">
        <v>1673.159904008634</v>
      </c>
      <c r="K12" s="42"/>
      <c r="L12" s="42"/>
    </row>
    <row r="13" spans="1:12" s="11" customFormat="1" ht="12.75">
      <c r="A13" s="59" t="s">
        <v>5</v>
      </c>
      <c r="B13" s="51">
        <v>23.723930158644716</v>
      </c>
      <c r="C13" s="51">
        <v>336.9939236473071</v>
      </c>
      <c r="D13" s="51">
        <v>295.86503000000005</v>
      </c>
      <c r="E13" s="51">
        <v>427.69271999999995</v>
      </c>
      <c r="F13" s="51">
        <v>445.17035999999996</v>
      </c>
      <c r="G13" s="51">
        <v>395.20408999999995</v>
      </c>
      <c r="H13" s="51">
        <v>523.63947</v>
      </c>
      <c r="I13" s="51">
        <v>549.2979099999999</v>
      </c>
      <c r="J13" s="51">
        <v>1030.7510773463323</v>
      </c>
      <c r="K13" s="42"/>
      <c r="L13" s="42"/>
    </row>
    <row r="14" spans="1:12" s="11" customFormat="1" ht="12.75">
      <c r="A14" s="59" t="s">
        <v>6</v>
      </c>
      <c r="B14" s="51">
        <v>25.58451211733675</v>
      </c>
      <c r="C14" s="51">
        <v>524.8429936442616</v>
      </c>
      <c r="D14" s="51">
        <v>436.52342</v>
      </c>
      <c r="E14" s="51">
        <v>708.08104</v>
      </c>
      <c r="F14" s="51">
        <v>975.1513700000002</v>
      </c>
      <c r="G14" s="51">
        <v>935.54714</v>
      </c>
      <c r="H14" s="51">
        <v>1084.8987399999999</v>
      </c>
      <c r="I14" s="51">
        <v>1180.1043100000002</v>
      </c>
      <c r="J14" s="51">
        <v>1887.117282053369</v>
      </c>
      <c r="K14" s="42"/>
      <c r="L14" s="42"/>
    </row>
    <row r="15" spans="1:12" s="11" customFormat="1" ht="13.5" thickBot="1">
      <c r="A15" s="60" t="s">
        <v>7</v>
      </c>
      <c r="B15" s="52">
        <v>0</v>
      </c>
      <c r="C15" s="52">
        <v>80.19641607473932</v>
      </c>
      <c r="D15" s="52">
        <v>84.14269</v>
      </c>
      <c r="E15" s="52">
        <v>251.86338</v>
      </c>
      <c r="F15" s="52">
        <v>374.46247999999997</v>
      </c>
      <c r="G15" s="52">
        <v>537.75583</v>
      </c>
      <c r="H15" s="52">
        <v>406.5983500000001</v>
      </c>
      <c r="I15" s="52">
        <v>516.89767</v>
      </c>
      <c r="J15" s="52">
        <v>195.96754654073473</v>
      </c>
      <c r="K15" s="42"/>
      <c r="L15" s="42"/>
    </row>
    <row r="16" spans="1:14" s="14" customFormat="1" ht="13.5" thickBot="1">
      <c r="A16" s="12" t="s">
        <v>8</v>
      </c>
      <c r="B16" s="13">
        <v>59.780151272137694</v>
      </c>
      <c r="C16" s="13">
        <v>1185.0863175048041</v>
      </c>
      <c r="D16" s="13">
        <v>1234.8208300000001</v>
      </c>
      <c r="E16" s="13">
        <v>2005.3725299999999</v>
      </c>
      <c r="F16" s="13">
        <v>2506.4538199999997</v>
      </c>
      <c r="G16" s="13">
        <v>2500.16104</v>
      </c>
      <c r="H16" s="13">
        <v>2851.1182</v>
      </c>
      <c r="I16" s="13">
        <v>3203.96842</v>
      </c>
      <c r="J16" s="13">
        <v>4786.99580994907</v>
      </c>
      <c r="K16" s="25"/>
      <c r="L16" s="25"/>
      <c r="M16" s="29"/>
      <c r="N16" s="29"/>
    </row>
    <row r="17" spans="1:12" s="11" customFormat="1" ht="12.75">
      <c r="A17" s="59" t="s">
        <v>9</v>
      </c>
      <c r="B17" s="51">
        <v>3.623039471038648</v>
      </c>
      <c r="C17" s="51">
        <v>71.82341590938206</v>
      </c>
      <c r="D17" s="51">
        <v>74.8376</v>
      </c>
      <c r="E17" s="51">
        <v>121.53774000000001</v>
      </c>
      <c r="F17" s="51">
        <v>151.90628999999998</v>
      </c>
      <c r="G17" s="51">
        <v>151.52490000000003</v>
      </c>
      <c r="H17" s="51">
        <v>172.79504000000003</v>
      </c>
      <c r="I17" s="51">
        <v>194.17990999999998</v>
      </c>
      <c r="J17" s="51">
        <v>290.120953633277</v>
      </c>
      <c r="K17" s="42"/>
      <c r="L17" s="42"/>
    </row>
    <row r="18" spans="1:12" s="11" customFormat="1" ht="13.5" thickBot="1">
      <c r="A18" s="60" t="s">
        <v>10</v>
      </c>
      <c r="B18" s="52">
        <v>1.811519735519324</v>
      </c>
      <c r="C18" s="52">
        <v>35.91170295469104</v>
      </c>
      <c r="D18" s="52">
        <v>37.418820000000004</v>
      </c>
      <c r="E18" s="52">
        <v>60.76885000000001</v>
      </c>
      <c r="F18" s="52">
        <v>75.95314</v>
      </c>
      <c r="G18" s="52">
        <v>75.76247000000001</v>
      </c>
      <c r="H18" s="52">
        <v>86.39753</v>
      </c>
      <c r="I18" s="52">
        <v>97.08995</v>
      </c>
      <c r="J18" s="52">
        <v>145.06047181663848</v>
      </c>
      <c r="K18" s="42"/>
      <c r="L18" s="42"/>
    </row>
    <row r="19" spans="1:14" s="14" customFormat="1" ht="13.5" thickBot="1">
      <c r="A19" s="12" t="s">
        <v>11</v>
      </c>
      <c r="B19" s="13">
        <v>5.434559206557972</v>
      </c>
      <c r="C19" s="13">
        <v>107.7351188640731</v>
      </c>
      <c r="D19" s="13">
        <v>112.25641999999999</v>
      </c>
      <c r="E19" s="13">
        <v>182.30659000000003</v>
      </c>
      <c r="F19" s="13">
        <v>227.85943</v>
      </c>
      <c r="G19" s="13">
        <v>227.28737000000004</v>
      </c>
      <c r="H19" s="13">
        <v>259.19257000000005</v>
      </c>
      <c r="I19" s="13">
        <v>291.26986</v>
      </c>
      <c r="J19" s="13">
        <v>435.1814254499155</v>
      </c>
      <c r="K19" s="25"/>
      <c r="L19" s="25"/>
      <c r="M19" s="29"/>
      <c r="N19" s="29"/>
    </row>
    <row r="20" spans="1:14" s="14" customFormat="1" ht="13.5" thickBot="1">
      <c r="A20" s="15" t="s">
        <v>12</v>
      </c>
      <c r="B20" s="16">
        <v>65.21471047869566</v>
      </c>
      <c r="C20" s="16">
        <v>1292.8214363688774</v>
      </c>
      <c r="D20" s="16">
        <v>1347.07725</v>
      </c>
      <c r="E20" s="16">
        <v>2187.67912</v>
      </c>
      <c r="F20" s="16">
        <v>2734.31325</v>
      </c>
      <c r="G20" s="16">
        <v>2727.44841</v>
      </c>
      <c r="H20" s="16">
        <v>3110.3107699999996</v>
      </c>
      <c r="I20" s="16">
        <v>3495.2382799999996</v>
      </c>
      <c r="J20" s="16">
        <v>5222.1772353989845</v>
      </c>
      <c r="K20" s="25"/>
      <c r="L20" s="25"/>
      <c r="M20" s="29"/>
      <c r="N20" s="29"/>
    </row>
    <row r="21" spans="1:12" s="18" customFormat="1" ht="12.75">
      <c r="A21" s="61" t="s">
        <v>13</v>
      </c>
      <c r="B21" s="17">
        <v>138.7682927940393</v>
      </c>
      <c r="C21" s="17">
        <v>2884.5874214396013</v>
      </c>
      <c r="D21" s="17">
        <v>2169.73496</v>
      </c>
      <c r="E21" s="17">
        <v>3596.44007</v>
      </c>
      <c r="F21" s="17">
        <v>4222.384480000001</v>
      </c>
      <c r="G21" s="17">
        <v>3663.26256</v>
      </c>
      <c r="H21" s="17">
        <v>4348.426289999999</v>
      </c>
      <c r="I21" s="17">
        <v>4673.4897900000005</v>
      </c>
      <c r="J21" s="17">
        <v>1889.2916599999999</v>
      </c>
      <c r="K21" s="43"/>
      <c r="L21" s="43"/>
    </row>
    <row r="22" spans="1:12" s="11" customFormat="1" ht="13.5" thickBot="1">
      <c r="A22" s="61" t="s">
        <v>14</v>
      </c>
      <c r="B22" s="57">
        <v>26.595338405416275</v>
      </c>
      <c r="C22" s="57">
        <v>540.0851399997638</v>
      </c>
      <c r="D22" s="57">
        <v>557.4646799999999</v>
      </c>
      <c r="E22" s="57">
        <v>1020.08812</v>
      </c>
      <c r="F22" s="57">
        <v>1269.48331</v>
      </c>
      <c r="G22" s="57">
        <v>1227.22532</v>
      </c>
      <c r="H22" s="57">
        <v>1348.36749</v>
      </c>
      <c r="I22" s="57">
        <v>1526.82351</v>
      </c>
      <c r="J22" s="57">
        <v>2542.7086126994923</v>
      </c>
      <c r="K22" s="42"/>
      <c r="L22" s="42"/>
    </row>
    <row r="23" spans="1:14" s="14" customFormat="1" ht="13.5" thickBot="1">
      <c r="A23" s="15" t="s">
        <v>15</v>
      </c>
      <c r="B23" s="13">
        <v>165.3636311994556</v>
      </c>
      <c r="C23" s="13">
        <v>3424.672561439365</v>
      </c>
      <c r="D23" s="13">
        <v>2727.19964</v>
      </c>
      <c r="E23" s="13">
        <v>4616.52819</v>
      </c>
      <c r="F23" s="13">
        <v>5491.867790000001</v>
      </c>
      <c r="G23" s="13">
        <v>4890.48788</v>
      </c>
      <c r="H23" s="13">
        <v>5696.793779999999</v>
      </c>
      <c r="I23" s="13">
        <v>6200.313300000001</v>
      </c>
      <c r="J23" s="13">
        <v>4432.000272699492</v>
      </c>
      <c r="K23" s="25"/>
      <c r="L23" s="25"/>
      <c r="M23" s="29"/>
      <c r="N23" s="29"/>
    </row>
    <row r="24" spans="1:14" s="14" customFormat="1" ht="13.5" thickBot="1">
      <c r="A24" s="19" t="s">
        <v>16</v>
      </c>
      <c r="B24" s="13">
        <v>230.57834167815125</v>
      </c>
      <c r="C24" s="13">
        <v>4717.493997808242</v>
      </c>
      <c r="D24" s="13">
        <v>4074.2768899999996</v>
      </c>
      <c r="E24" s="13">
        <v>6804.207310000001</v>
      </c>
      <c r="F24" s="13">
        <v>8226.181040000001</v>
      </c>
      <c r="G24" s="13">
        <v>7617.93629</v>
      </c>
      <c r="H24" s="13">
        <v>8807.104549999998</v>
      </c>
      <c r="I24" s="13">
        <v>9695.55158</v>
      </c>
      <c r="J24" s="13">
        <v>9654.177508098475</v>
      </c>
      <c r="K24" s="25"/>
      <c r="L24" s="25"/>
      <c r="M24" s="29"/>
      <c r="N24" s="29"/>
    </row>
    <row r="25" spans="1:12" s="21" customFormat="1" ht="15">
      <c r="A25" s="45" t="s">
        <v>19</v>
      </c>
      <c r="B25" s="46"/>
      <c r="C25" s="46"/>
      <c r="D25" s="46"/>
      <c r="E25" s="46"/>
      <c r="F25" s="46"/>
      <c r="G25" s="46"/>
      <c r="H25" s="46"/>
      <c r="I25" s="46"/>
      <c r="J25" s="32" t="s">
        <v>21</v>
      </c>
      <c r="K25" s="44"/>
      <c r="L25" s="44"/>
    </row>
    <row r="26" spans="1:15" s="22" customFormat="1" ht="27.75" customHeight="1">
      <c r="A26" s="75" t="s">
        <v>17</v>
      </c>
      <c r="B26" s="75"/>
      <c r="C26" s="75"/>
      <c r="D26" s="75"/>
      <c r="E26" s="75"/>
      <c r="F26" s="75"/>
      <c r="G26" s="75"/>
      <c r="H26" s="75"/>
      <c r="I26" s="75"/>
      <c r="J26" s="75"/>
      <c r="K26" s="36"/>
      <c r="L26" s="36"/>
      <c r="N26" s="28"/>
      <c r="O26" s="28"/>
    </row>
    <row r="27" spans="1:12" s="23" customFormat="1" ht="27.75" customHeight="1">
      <c r="A27" s="75" t="s">
        <v>18</v>
      </c>
      <c r="B27" s="75"/>
      <c r="C27" s="75"/>
      <c r="D27" s="75"/>
      <c r="E27" s="75"/>
      <c r="F27" s="75"/>
      <c r="G27" s="75"/>
      <c r="H27" s="75"/>
      <c r="I27" s="75"/>
      <c r="J27" s="75"/>
      <c r="K27" s="36"/>
      <c r="L27" s="36"/>
    </row>
    <row r="28" spans="1:11" s="23" customFormat="1" ht="15" customHeight="1">
      <c r="A28" s="24" t="s">
        <v>30</v>
      </c>
      <c r="B28" s="27"/>
      <c r="C28" s="27"/>
      <c r="D28" s="27"/>
      <c r="E28" s="27"/>
      <c r="F28" s="27"/>
      <c r="G28" s="27"/>
      <c r="H28" s="27"/>
      <c r="I28" s="27"/>
      <c r="K28" s="27"/>
    </row>
    <row r="29" spans="1:11" s="23" customFormat="1" ht="15" customHeight="1">
      <c r="A29" s="24"/>
      <c r="B29" s="62"/>
      <c r="C29" s="62"/>
      <c r="D29" s="62"/>
      <c r="E29" s="62"/>
      <c r="F29" s="62"/>
      <c r="G29" s="62"/>
      <c r="H29" s="62"/>
      <c r="I29" s="62"/>
      <c r="K29" s="62"/>
    </row>
    <row r="30" spans="2:5" s="14" customFormat="1" ht="12.75">
      <c r="B30" s="25"/>
      <c r="C30" s="25"/>
      <c r="D30" s="25"/>
      <c r="E30" s="26"/>
    </row>
    <row r="31" spans="1:12" s="4" customFormat="1" ht="15.75">
      <c r="A31" s="1" t="s">
        <v>0</v>
      </c>
      <c r="B31" s="2"/>
      <c r="C31" s="3"/>
      <c r="D31" s="3"/>
      <c r="L31" s="5" t="s">
        <v>1</v>
      </c>
    </row>
    <row r="32" spans="1:5" ht="16.5" thickBot="1">
      <c r="A32" s="6"/>
      <c r="B32" s="6"/>
      <c r="C32" s="7"/>
      <c r="D32" s="7"/>
      <c r="E32" s="3"/>
    </row>
    <row r="33" spans="1:12" s="9" customFormat="1" ht="19.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1:12" s="9" customFormat="1" ht="19.5" customHeight="1">
      <c r="A34" s="66" t="s">
        <v>22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9" customFormat="1" ht="19.5">
      <c r="A35" s="69" t="s">
        <v>26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1:12" s="9" customFormat="1" ht="19.5">
      <c r="A36" s="69" t="s">
        <v>20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1"/>
    </row>
    <row r="37" spans="1:12" s="9" customFormat="1" ht="20.25" thickBo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ht="4.5" customHeight="1"/>
    <row r="39" spans="1:12" ht="15" customHeight="1">
      <c r="A39" s="76" t="s">
        <v>2</v>
      </c>
      <c r="B39" s="76">
        <v>2006</v>
      </c>
      <c r="C39" s="76">
        <v>2007</v>
      </c>
      <c r="D39" s="76">
        <v>2008</v>
      </c>
      <c r="E39" s="76">
        <v>2009</v>
      </c>
      <c r="F39" s="76">
        <v>2010</v>
      </c>
      <c r="G39" s="76">
        <v>2011</v>
      </c>
      <c r="H39" s="76">
        <v>2012</v>
      </c>
      <c r="I39" s="76">
        <v>2013</v>
      </c>
      <c r="J39" s="76">
        <v>2014</v>
      </c>
      <c r="K39" s="76">
        <v>2015</v>
      </c>
      <c r="L39" s="76">
        <v>2016</v>
      </c>
    </row>
    <row r="40" spans="1:12" s="4" customFormat="1" ht="15" customHeight="1">
      <c r="A40" s="8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11" customFormat="1" ht="12.75" customHeight="1">
      <c r="A41" s="58" t="s">
        <v>3</v>
      </c>
      <c r="B41" s="54"/>
      <c r="C41" s="10"/>
      <c r="D41" s="10"/>
      <c r="E41" s="10"/>
      <c r="F41" s="10"/>
      <c r="G41" s="10"/>
      <c r="H41" s="53"/>
      <c r="I41" s="53"/>
      <c r="J41" s="53"/>
      <c r="K41" s="53"/>
      <c r="L41" s="53"/>
    </row>
    <row r="42" spans="1:12" s="11" customFormat="1" ht="12.75">
      <c r="A42" s="59" t="s">
        <v>4</v>
      </c>
      <c r="B42" s="51">
        <v>2359.9834888801597</v>
      </c>
      <c r="C42" s="51">
        <v>2199.82050654102</v>
      </c>
      <c r="D42" s="51">
        <v>2279.1571241540532</v>
      </c>
      <c r="E42" s="51">
        <v>2097.715173486064</v>
      </c>
      <c r="F42" s="51">
        <v>1918.01330391954</v>
      </c>
      <c r="G42" s="51">
        <v>1761.92544591285</v>
      </c>
      <c r="H42" s="51">
        <v>1830</v>
      </c>
      <c r="I42" s="51">
        <v>1775</v>
      </c>
      <c r="J42" s="51">
        <v>1433.4404100000002</v>
      </c>
      <c r="K42" s="51">
        <v>1358.4124596929792</v>
      </c>
      <c r="L42" s="51">
        <v>1369.2041948150252</v>
      </c>
    </row>
    <row r="43" spans="1:12" s="11" customFormat="1" ht="12.75">
      <c r="A43" s="59" t="s">
        <v>5</v>
      </c>
      <c r="B43" s="51">
        <v>1245.3535909581683</v>
      </c>
      <c r="C43" s="51">
        <v>1217.9973883094813</v>
      </c>
      <c r="D43" s="51">
        <v>1433.307737176282</v>
      </c>
      <c r="E43" s="51">
        <v>1592.6109971813141</v>
      </c>
      <c r="F43" s="51">
        <v>1584.32382064581</v>
      </c>
      <c r="G43" s="51">
        <v>1605.05828932911</v>
      </c>
      <c r="H43" s="51">
        <v>1542</v>
      </c>
      <c r="I43" s="51">
        <v>1367</v>
      </c>
      <c r="J43" s="51">
        <v>1197.36922</v>
      </c>
      <c r="K43" s="51">
        <v>888.7968356629492</v>
      </c>
      <c r="L43" s="51">
        <v>417.6769299242228</v>
      </c>
    </row>
    <row r="44" spans="1:12" s="11" customFormat="1" ht="12.75">
      <c r="A44" s="59" t="s">
        <v>6</v>
      </c>
      <c r="B44" s="51">
        <v>2126.817599817415</v>
      </c>
      <c r="C44" s="51">
        <v>1312.8268254205973</v>
      </c>
      <c r="D44" s="51">
        <v>828.124798645848</v>
      </c>
      <c r="E44" s="51">
        <v>831.0421335656221</v>
      </c>
      <c r="F44" s="51">
        <v>760.561170123183</v>
      </c>
      <c r="G44" s="51">
        <v>962.04500585831</v>
      </c>
      <c r="H44" s="51">
        <v>1107</v>
      </c>
      <c r="I44" s="51">
        <v>1130</v>
      </c>
      <c r="J44" s="51">
        <v>1261.9038400000002</v>
      </c>
      <c r="K44" s="51">
        <v>1218.7293404430989</v>
      </c>
      <c r="L44" s="51">
        <v>1097.2946394135233</v>
      </c>
    </row>
    <row r="45" spans="1:12" s="11" customFormat="1" ht="13.5" thickBot="1">
      <c r="A45" s="60" t="s">
        <v>7</v>
      </c>
      <c r="B45" s="52">
        <v>15.530710163615689</v>
      </c>
      <c r="C45" s="52">
        <v>3.902076456474848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1.9669815527266301</v>
      </c>
    </row>
    <row r="46" spans="1:12" s="14" customFormat="1" ht="13.5" thickBot="1">
      <c r="A46" s="12" t="s">
        <v>8</v>
      </c>
      <c r="B46" s="13">
        <v>5747.685389819359</v>
      </c>
      <c r="C46" s="13">
        <v>4734.5467967275745</v>
      </c>
      <c r="D46" s="13">
        <v>4540.589659976184</v>
      </c>
      <c r="E46" s="13">
        <v>4521.368304233</v>
      </c>
      <c r="F46" s="13">
        <v>4262.89829468853</v>
      </c>
      <c r="G46" s="13">
        <v>4329.02874110027</v>
      </c>
      <c r="H46" s="13">
        <v>4479</v>
      </c>
      <c r="I46" s="13">
        <v>4272</v>
      </c>
      <c r="J46" s="13">
        <v>3892.7134699999997</v>
      </c>
      <c r="K46" s="13">
        <f>SUM(K42:K45)</f>
        <v>3465.9386357990275</v>
      </c>
      <c r="L46" s="13">
        <v>2886.142745705498</v>
      </c>
    </row>
    <row r="47" spans="1:12" s="11" customFormat="1" ht="12.75">
      <c r="A47" s="59" t="s">
        <v>9</v>
      </c>
      <c r="B47" s="51">
        <v>348.34456907996116</v>
      </c>
      <c r="C47" s="51">
        <v>286.94223010470137</v>
      </c>
      <c r="D47" s="51">
        <v>275.18725211976863</v>
      </c>
      <c r="E47" s="51">
        <v>274.0223214686667</v>
      </c>
      <c r="F47" s="51">
        <v>258.357472405365</v>
      </c>
      <c r="G47" s="51">
        <v>262.365378248501</v>
      </c>
      <c r="H47" s="51">
        <v>271</v>
      </c>
      <c r="I47" s="51">
        <v>259</v>
      </c>
      <c r="J47" s="51">
        <v>235.92803000000004</v>
      </c>
      <c r="K47" s="51">
        <v>210.05688701812286</v>
      </c>
      <c r="L47" s="51">
        <v>174.9177421639696</v>
      </c>
    </row>
    <row r="48" spans="1:12" s="11" customFormat="1" ht="13.5" thickBot="1">
      <c r="A48" s="60" t="s">
        <v>10</v>
      </c>
      <c r="B48" s="52">
        <v>174.17228453998058</v>
      </c>
      <c r="C48" s="52">
        <v>143.47111505235068</v>
      </c>
      <c r="D48" s="52">
        <v>137.59362605988431</v>
      </c>
      <c r="E48" s="52">
        <v>137.01116073433334</v>
      </c>
      <c r="F48" s="52">
        <v>129.178736202683</v>
      </c>
      <c r="G48" s="52">
        <v>131.182689124251</v>
      </c>
      <c r="H48" s="52">
        <v>136</v>
      </c>
      <c r="I48" s="52">
        <v>129</v>
      </c>
      <c r="J48" s="52">
        <v>117.96099999999998</v>
      </c>
      <c r="K48" s="52">
        <v>105.02844350906143</v>
      </c>
      <c r="L48" s="52">
        <v>87.4588710819848</v>
      </c>
    </row>
    <row r="49" spans="1:12" s="14" customFormat="1" ht="13.5" thickBot="1">
      <c r="A49" s="12" t="s">
        <v>11</v>
      </c>
      <c r="B49" s="13">
        <v>522.5168536199418</v>
      </c>
      <c r="C49" s="13">
        <v>430.41334515705205</v>
      </c>
      <c r="D49" s="13">
        <v>412.780878179653</v>
      </c>
      <c r="E49" s="13">
        <v>411.03348220300006</v>
      </c>
      <c r="F49" s="13">
        <v>387.536208608048</v>
      </c>
      <c r="G49" s="13">
        <v>393.548067372752</v>
      </c>
      <c r="H49" s="13">
        <v>407</v>
      </c>
      <c r="I49" s="13">
        <v>388</v>
      </c>
      <c r="J49" s="13">
        <v>353.88903</v>
      </c>
      <c r="K49" s="13">
        <f>SUM(K47:K48)</f>
        <v>315.0853305271843</v>
      </c>
      <c r="L49" s="13">
        <v>262.3766132459544</v>
      </c>
    </row>
    <row r="50" spans="1:12" s="14" customFormat="1" ht="13.5" thickBot="1">
      <c r="A50" s="15" t="s">
        <v>12</v>
      </c>
      <c r="B50" s="16">
        <v>6270.202243439301</v>
      </c>
      <c r="C50" s="16">
        <v>5164.960141884627</v>
      </c>
      <c r="D50" s="16">
        <v>4953.370538155836</v>
      </c>
      <c r="E50" s="16">
        <v>4932.401786436</v>
      </c>
      <c r="F50" s="16">
        <v>4650.43450329658</v>
      </c>
      <c r="G50" s="16">
        <v>4722.57680847302</v>
      </c>
      <c r="H50" s="16">
        <v>4886</v>
      </c>
      <c r="I50" s="16">
        <v>4660</v>
      </c>
      <c r="J50" s="16">
        <v>4246.6025</v>
      </c>
      <c r="K50" s="16">
        <f>+K46+K49</f>
        <v>3781.023966326212</v>
      </c>
      <c r="L50" s="16">
        <v>3148.519358951452</v>
      </c>
    </row>
    <row r="51" spans="1:12" s="18" customFormat="1" ht="13.5" thickBot="1">
      <c r="A51" s="61" t="s">
        <v>13</v>
      </c>
      <c r="B51" s="17">
        <v>3135.1011217196506</v>
      </c>
      <c r="C51" s="17">
        <v>2582.4800709423125</v>
      </c>
      <c r="D51" s="17">
        <v>2476.685269077918</v>
      </c>
      <c r="E51" s="17">
        <v>2466.200893218</v>
      </c>
      <c r="F51" s="17">
        <v>2325.21725164829</v>
      </c>
      <c r="G51" s="17">
        <v>2361.28840423651</v>
      </c>
      <c r="H51" s="17">
        <v>2443</v>
      </c>
      <c r="I51" s="17">
        <v>2330</v>
      </c>
      <c r="J51" s="17">
        <v>1958.8982400000002</v>
      </c>
      <c r="K51" s="17">
        <v>1890.511983163106</v>
      </c>
      <c r="L51" s="17">
        <v>1574.2596794757262</v>
      </c>
    </row>
    <row r="52" spans="1:12" s="14" customFormat="1" ht="13.5" thickBot="1">
      <c r="A52" s="15" t="s">
        <v>23</v>
      </c>
      <c r="B52" s="13">
        <v>3135.1011217196506</v>
      </c>
      <c r="C52" s="13">
        <v>2582.4800709423125</v>
      </c>
      <c r="D52" s="13">
        <v>2476.685269077918</v>
      </c>
      <c r="E52" s="13">
        <v>2466.200893218</v>
      </c>
      <c r="F52" s="13">
        <v>2325.21725164829</v>
      </c>
      <c r="G52" s="13">
        <v>2361.28840423651</v>
      </c>
      <c r="H52" s="13">
        <v>2443</v>
      </c>
      <c r="I52" s="13">
        <v>2330</v>
      </c>
      <c r="J52" s="13">
        <v>2123</v>
      </c>
      <c r="K52" s="13">
        <f>SUM(K51:K51)</f>
        <v>1890.511983163106</v>
      </c>
      <c r="L52" s="13">
        <v>1574.2596794757262</v>
      </c>
    </row>
    <row r="53" spans="1:12" s="14" customFormat="1" ht="13.5" thickBot="1">
      <c r="A53" s="19" t="s">
        <v>16</v>
      </c>
      <c r="B53" s="13">
        <v>9405.30336515895</v>
      </c>
      <c r="C53" s="13">
        <v>7747.440212826939</v>
      </c>
      <c r="D53" s="13">
        <v>7430.055807233754</v>
      </c>
      <c r="E53" s="13">
        <v>7398.602679654001</v>
      </c>
      <c r="F53" s="13">
        <v>6975.65175494486</v>
      </c>
      <c r="G53" s="13">
        <v>7083.86521270954</v>
      </c>
      <c r="H53" s="13">
        <v>7329</v>
      </c>
      <c r="I53" s="13">
        <v>6990</v>
      </c>
      <c r="J53" s="13">
        <v>6370</v>
      </c>
      <c r="K53" s="13">
        <v>5671.535949489318</v>
      </c>
      <c r="L53" s="13">
        <v>4722.779038427178</v>
      </c>
    </row>
    <row r="54" spans="1:12" s="21" customFormat="1" ht="15">
      <c r="A54" s="20" t="s">
        <v>19</v>
      </c>
      <c r="L54" s="32" t="s">
        <v>21</v>
      </c>
    </row>
    <row r="55" spans="1:15" s="22" customFormat="1" ht="42" customHeight="1">
      <c r="A55" s="75" t="s">
        <v>17</v>
      </c>
      <c r="B55" s="75"/>
      <c r="C55" s="75"/>
      <c r="D55" s="75"/>
      <c r="E55" s="75"/>
      <c r="F55" s="75"/>
      <c r="G55" s="30"/>
      <c r="H55" s="30"/>
      <c r="I55" s="33"/>
      <c r="J55" s="33"/>
      <c r="K55" s="33"/>
      <c r="L55" s="30"/>
      <c r="N55" s="28"/>
      <c r="O55" s="28"/>
    </row>
    <row r="56" spans="1:12" s="23" customFormat="1" ht="18" customHeight="1">
      <c r="A56" s="75" t="s">
        <v>24</v>
      </c>
      <c r="B56" s="75"/>
      <c r="C56" s="75"/>
      <c r="D56" s="75"/>
      <c r="E56" s="75"/>
      <c r="F56" s="75"/>
      <c r="G56" s="30"/>
      <c r="H56" s="30"/>
      <c r="I56" s="30"/>
      <c r="J56" s="30"/>
      <c r="K56" s="30"/>
      <c r="L56" s="30"/>
    </row>
    <row r="57" spans="1:10" s="23" customFormat="1" ht="15" customHeight="1">
      <c r="A57" s="24" t="s">
        <v>30</v>
      </c>
      <c r="B57" s="31"/>
      <c r="C57" s="31"/>
      <c r="E57" s="31"/>
      <c r="F57" s="31"/>
      <c r="G57" s="31"/>
      <c r="H57" s="31"/>
      <c r="I57" s="31"/>
      <c r="J57" s="31"/>
    </row>
    <row r="58" spans="1:12" s="23" customFormat="1" ht="15" customHeight="1">
      <c r="A58" s="24"/>
      <c r="B58" s="62"/>
      <c r="C58" s="62"/>
      <c r="E58" s="62"/>
      <c r="F58" s="62"/>
      <c r="G58" s="62"/>
      <c r="H58" s="62"/>
      <c r="I58" s="62"/>
      <c r="J58" s="62"/>
      <c r="L58" s="32"/>
    </row>
    <row r="60" spans="1:12" ht="15.75">
      <c r="A60" s="1" t="s">
        <v>0</v>
      </c>
      <c r="B60" s="2"/>
      <c r="C60" s="3"/>
      <c r="D60" s="5" t="s">
        <v>1</v>
      </c>
      <c r="E60" s="4"/>
      <c r="F60" s="4"/>
      <c r="G60" s="4"/>
      <c r="H60" s="4"/>
      <c r="I60" s="4"/>
      <c r="J60" s="4"/>
      <c r="L60" s="4"/>
    </row>
    <row r="61" spans="1:5" ht="16.5" thickBot="1">
      <c r="A61" s="6"/>
      <c r="B61" s="6"/>
      <c r="C61" s="7"/>
      <c r="D61" s="7"/>
      <c r="E61" s="3"/>
    </row>
    <row r="62" spans="1:13" ht="19.5">
      <c r="A62" s="63"/>
      <c r="B62" s="64"/>
      <c r="C62" s="64"/>
      <c r="D62" s="65"/>
      <c r="E62" s="47"/>
      <c r="F62" s="47"/>
      <c r="G62" s="47"/>
      <c r="H62" s="47"/>
      <c r="I62" s="47"/>
      <c r="J62" s="47"/>
      <c r="K62" s="47"/>
      <c r="L62" s="47"/>
      <c r="M62" s="39"/>
    </row>
    <row r="63" spans="1:13" ht="19.5">
      <c r="A63" s="66" t="s">
        <v>22</v>
      </c>
      <c r="B63" s="67"/>
      <c r="C63" s="67"/>
      <c r="D63" s="68"/>
      <c r="E63" s="37"/>
      <c r="F63" s="37"/>
      <c r="G63" s="37"/>
      <c r="H63" s="37"/>
      <c r="I63" s="37"/>
      <c r="J63" s="37"/>
      <c r="K63" s="37"/>
      <c r="L63" s="37"/>
      <c r="M63" s="39"/>
    </row>
    <row r="64" spans="1:13" ht="19.5">
      <c r="A64" s="69" t="s">
        <v>27</v>
      </c>
      <c r="B64" s="70"/>
      <c r="C64" s="70"/>
      <c r="D64" s="71"/>
      <c r="E64" s="38"/>
      <c r="F64" s="38"/>
      <c r="G64" s="38"/>
      <c r="H64" s="38"/>
      <c r="I64" s="38"/>
      <c r="J64" s="38"/>
      <c r="K64" s="38"/>
      <c r="L64" s="38"/>
      <c r="M64" s="39"/>
    </row>
    <row r="65" spans="1:13" ht="19.5">
      <c r="A65" s="69" t="s">
        <v>20</v>
      </c>
      <c r="B65" s="70"/>
      <c r="C65" s="70"/>
      <c r="D65" s="71"/>
      <c r="E65" s="38"/>
      <c r="F65" s="38"/>
      <c r="G65" s="38"/>
      <c r="H65" s="38"/>
      <c r="I65" s="38"/>
      <c r="J65" s="38"/>
      <c r="K65" s="38"/>
      <c r="L65" s="38"/>
      <c r="M65" s="39"/>
    </row>
    <row r="66" spans="1:13" ht="20.25" thickBot="1">
      <c r="A66" s="72"/>
      <c r="B66" s="73"/>
      <c r="C66" s="73"/>
      <c r="D66" s="74"/>
      <c r="E66" s="47"/>
      <c r="F66" s="47"/>
      <c r="G66" s="47"/>
      <c r="H66" s="47"/>
      <c r="I66" s="47"/>
      <c r="J66" s="47"/>
      <c r="K66" s="47"/>
      <c r="L66" s="47"/>
      <c r="M66" s="39"/>
    </row>
    <row r="67" spans="5:13" ht="15">
      <c r="E67" s="39"/>
      <c r="F67" s="39"/>
      <c r="G67" s="39"/>
      <c r="H67" s="39"/>
      <c r="I67" s="39"/>
      <c r="J67" s="39"/>
      <c r="K67" s="39"/>
      <c r="L67" s="39"/>
      <c r="M67" s="39"/>
    </row>
    <row r="68" spans="1:11" ht="15" customHeight="1">
      <c r="A68" s="76" t="s">
        <v>2</v>
      </c>
      <c r="B68" s="76">
        <v>2017</v>
      </c>
      <c r="C68" s="76">
        <v>2018</v>
      </c>
      <c r="D68" s="76">
        <v>2019</v>
      </c>
      <c r="E68" s="78"/>
      <c r="F68" s="78"/>
      <c r="G68" s="78"/>
      <c r="H68" s="78"/>
      <c r="I68" s="78"/>
      <c r="J68" s="78"/>
      <c r="K68" s="39"/>
    </row>
    <row r="69" spans="1:11" ht="15" customHeight="1">
      <c r="A69" s="85"/>
      <c r="B69" s="77"/>
      <c r="C69" s="77"/>
      <c r="D69" s="77"/>
      <c r="E69" s="78"/>
      <c r="F69" s="78"/>
      <c r="G69" s="78"/>
      <c r="H69" s="78"/>
      <c r="I69" s="78"/>
      <c r="J69" s="78"/>
      <c r="K69" s="39"/>
    </row>
    <row r="70" spans="1:11" ht="15.75">
      <c r="A70" s="58" t="s">
        <v>3</v>
      </c>
      <c r="B70" s="34"/>
      <c r="C70" s="34"/>
      <c r="D70" s="10"/>
      <c r="E70" s="41"/>
      <c r="F70" s="40"/>
      <c r="G70" s="40"/>
      <c r="H70" s="40"/>
      <c r="I70" s="40"/>
      <c r="J70" s="40"/>
      <c r="K70" s="39"/>
    </row>
    <row r="71" spans="1:11" ht="15">
      <c r="A71" s="59" t="s">
        <v>4</v>
      </c>
      <c r="B71" s="51">
        <v>1215.29844</v>
      </c>
      <c r="C71" s="51">
        <v>1158.85324</v>
      </c>
      <c r="D71" s="51">
        <v>1040.27259</v>
      </c>
      <c r="E71" s="42"/>
      <c r="F71" s="42"/>
      <c r="G71" s="42"/>
      <c r="H71" s="42"/>
      <c r="I71" s="42"/>
      <c r="J71" s="42"/>
      <c r="K71" s="39"/>
    </row>
    <row r="72" spans="1:11" ht="15">
      <c r="A72" s="59" t="s">
        <v>5</v>
      </c>
      <c r="B72" s="51">
        <v>415.90755</v>
      </c>
      <c r="C72" s="51">
        <v>294.12944</v>
      </c>
      <c r="D72" s="51">
        <v>230.54854999999998</v>
      </c>
      <c r="E72" s="42"/>
      <c r="F72" s="42"/>
      <c r="G72" s="42"/>
      <c r="H72" s="42"/>
      <c r="I72" s="42"/>
      <c r="J72" s="42"/>
      <c r="K72" s="39"/>
    </row>
    <row r="73" spans="1:11" ht="15">
      <c r="A73" s="59" t="s">
        <v>6</v>
      </c>
      <c r="B73" s="51">
        <v>980.99868</v>
      </c>
      <c r="C73" s="51">
        <v>921.36912</v>
      </c>
      <c r="D73" s="51">
        <v>763.64381</v>
      </c>
      <c r="E73" s="42"/>
      <c r="F73" s="42"/>
      <c r="G73" s="42"/>
      <c r="H73" s="42"/>
      <c r="I73" s="42"/>
      <c r="J73" s="42"/>
      <c r="K73" s="39"/>
    </row>
    <row r="74" spans="1:11" ht="15.75" thickBot="1">
      <c r="A74" s="60" t="s">
        <v>7</v>
      </c>
      <c r="B74" s="52">
        <v>9.55551</v>
      </c>
      <c r="C74" s="52">
        <v>4.52196</v>
      </c>
      <c r="D74" s="52">
        <v>4.76936</v>
      </c>
      <c r="E74" s="42"/>
      <c r="F74" s="42"/>
      <c r="G74" s="42"/>
      <c r="H74" s="42"/>
      <c r="I74" s="42"/>
      <c r="J74" s="42"/>
      <c r="K74" s="39"/>
    </row>
    <row r="75" spans="1:11" ht="15.75" thickBot="1">
      <c r="A75" s="12" t="s">
        <v>8</v>
      </c>
      <c r="B75" s="13">
        <v>2621.76018</v>
      </c>
      <c r="C75" s="13">
        <v>2378.87376</v>
      </c>
      <c r="D75" s="13">
        <v>2039.23431</v>
      </c>
      <c r="E75" s="25"/>
      <c r="F75" s="25"/>
      <c r="G75" s="25"/>
      <c r="H75" s="25"/>
      <c r="I75" s="25"/>
      <c r="J75" s="25"/>
      <c r="K75" s="39"/>
    </row>
    <row r="76" spans="1:11" ht="15">
      <c r="A76" s="59" t="s">
        <v>9</v>
      </c>
      <c r="B76" s="51">
        <v>158.89455999999998</v>
      </c>
      <c r="C76" s="51">
        <v>144.17418</v>
      </c>
      <c r="D76" s="51">
        <v>123.58997000000001</v>
      </c>
      <c r="E76" s="42"/>
      <c r="F76" s="42"/>
      <c r="G76" s="42"/>
      <c r="H76" s="42"/>
      <c r="I76" s="42"/>
      <c r="J76" s="42"/>
      <c r="K76" s="39"/>
    </row>
    <row r="77" spans="1:11" ht="15.75" thickBot="1">
      <c r="A77" s="60" t="s">
        <v>10</v>
      </c>
      <c r="B77" s="52">
        <v>79.44727999999999</v>
      </c>
      <c r="C77" s="52">
        <v>72.08707000000001</v>
      </c>
      <c r="D77" s="52">
        <v>61.79498</v>
      </c>
      <c r="E77" s="42"/>
      <c r="F77" s="42"/>
      <c r="G77" s="42"/>
      <c r="H77" s="42"/>
      <c r="I77" s="42"/>
      <c r="J77" s="42"/>
      <c r="K77" s="39"/>
    </row>
    <row r="78" spans="1:11" ht="15.75" thickBot="1">
      <c r="A78" s="12" t="s">
        <v>11</v>
      </c>
      <c r="B78" s="13">
        <v>238.34184</v>
      </c>
      <c r="C78" s="13">
        <v>216.26125000000002</v>
      </c>
      <c r="D78" s="13">
        <v>185.38495</v>
      </c>
      <c r="E78" s="25"/>
      <c r="F78" s="25"/>
      <c r="G78" s="25"/>
      <c r="H78" s="25"/>
      <c r="I78" s="25"/>
      <c r="J78" s="25"/>
      <c r="K78" s="39"/>
    </row>
    <row r="79" spans="1:11" ht="15.75" thickBot="1">
      <c r="A79" s="15" t="s">
        <v>12</v>
      </c>
      <c r="B79" s="13">
        <v>2860.1020200000003</v>
      </c>
      <c r="C79" s="13">
        <v>2595.13501</v>
      </c>
      <c r="D79" s="13">
        <v>2224.61926</v>
      </c>
      <c r="E79" s="25"/>
      <c r="F79" s="25"/>
      <c r="G79" s="25"/>
      <c r="H79" s="25"/>
      <c r="I79" s="25"/>
      <c r="J79" s="25"/>
      <c r="K79" s="39"/>
    </row>
    <row r="80" spans="1:11" ht="15">
      <c r="A80" s="61" t="s">
        <v>13</v>
      </c>
      <c r="B80" s="48">
        <v>1430.051</v>
      </c>
      <c r="C80" s="48">
        <v>1297.56752</v>
      </c>
      <c r="D80" s="48">
        <v>1112.3096200000002</v>
      </c>
      <c r="E80" s="25"/>
      <c r="F80" s="25"/>
      <c r="G80" s="25"/>
      <c r="H80" s="25"/>
      <c r="I80" s="25"/>
      <c r="J80" s="25"/>
      <c r="K80" s="39"/>
    </row>
    <row r="81" spans="1:11" ht="15.75" thickBot="1">
      <c r="A81" s="61" t="s">
        <v>14</v>
      </c>
      <c r="B81" s="48">
        <v>1752.08053</v>
      </c>
      <c r="C81" s="48">
        <v>1926.61806</v>
      </c>
      <c r="D81" s="48">
        <v>1630.8943100000001</v>
      </c>
      <c r="E81" s="43"/>
      <c r="F81" s="43"/>
      <c r="G81" s="43"/>
      <c r="H81" s="43"/>
      <c r="I81" s="43"/>
      <c r="J81" s="43"/>
      <c r="K81" s="39"/>
    </row>
    <row r="82" spans="1:11" ht="15.75" thickBot="1">
      <c r="A82" s="15" t="s">
        <v>15</v>
      </c>
      <c r="B82" s="13">
        <v>3182.1315299999997</v>
      </c>
      <c r="C82" s="13">
        <v>3224.1855800000003</v>
      </c>
      <c r="D82" s="13">
        <v>2743.2039300000006</v>
      </c>
      <c r="E82" s="25"/>
      <c r="F82" s="25"/>
      <c r="G82" s="25"/>
      <c r="H82" s="25"/>
      <c r="I82" s="25"/>
      <c r="J82" s="25"/>
      <c r="K82" s="39"/>
    </row>
    <row r="83" spans="1:11" ht="15.75" thickBot="1">
      <c r="A83" s="19" t="s">
        <v>16</v>
      </c>
      <c r="B83" s="13">
        <v>6042.23355</v>
      </c>
      <c r="C83" s="13">
        <v>5819.32059</v>
      </c>
      <c r="D83" s="13">
        <v>4967.823190000001</v>
      </c>
      <c r="E83" s="25"/>
      <c r="F83" s="25"/>
      <c r="G83" s="25"/>
      <c r="H83" s="25"/>
      <c r="I83" s="25"/>
      <c r="J83" s="25"/>
      <c r="K83" s="39"/>
    </row>
    <row r="84" spans="1:6" ht="21.75" customHeight="1">
      <c r="A84" s="49" t="s">
        <v>28</v>
      </c>
      <c r="B84" s="50"/>
      <c r="C84" s="50"/>
      <c r="D84" s="50"/>
      <c r="E84" s="50"/>
      <c r="F84" s="50"/>
    </row>
    <row r="85" spans="1:6" ht="33" customHeight="1">
      <c r="A85" s="75" t="s">
        <v>17</v>
      </c>
      <c r="B85" s="75"/>
      <c r="C85" s="75"/>
      <c r="D85" s="75"/>
      <c r="E85" s="75"/>
      <c r="F85" s="75"/>
    </row>
    <row r="86" spans="1:6" ht="19.5" customHeight="1">
      <c r="A86" s="75" t="s">
        <v>29</v>
      </c>
      <c r="B86" s="75"/>
      <c r="C86" s="75"/>
      <c r="D86" s="75"/>
      <c r="E86" s="75"/>
      <c r="F86" s="75"/>
    </row>
    <row r="87" spans="1:6" ht="15">
      <c r="A87" s="24" t="s">
        <v>31</v>
      </c>
      <c r="B87" s="35"/>
      <c r="C87" s="35"/>
      <c r="D87" s="35"/>
      <c r="E87" s="35"/>
      <c r="F87" s="35"/>
    </row>
  </sheetData>
  <sheetProtection/>
  <mergeCells count="55">
    <mergeCell ref="K9:K10"/>
    <mergeCell ref="A56:F56"/>
    <mergeCell ref="G9:G10"/>
    <mergeCell ref="A39:A40"/>
    <mergeCell ref="B9:B10"/>
    <mergeCell ref="L39:L40"/>
    <mergeCell ref="L9:L10"/>
    <mergeCell ref="E9:E10"/>
    <mergeCell ref="F9:F10"/>
    <mergeCell ref="J9:J10"/>
    <mergeCell ref="A9:A10"/>
    <mergeCell ref="A55:F55"/>
    <mergeCell ref="H9:H10"/>
    <mergeCell ref="I9:I10"/>
    <mergeCell ref="C9:C10"/>
    <mergeCell ref="D9:D10"/>
    <mergeCell ref="A34:L34"/>
    <mergeCell ref="H39:H40"/>
    <mergeCell ref="I39:I40"/>
    <mergeCell ref="J39:J40"/>
    <mergeCell ref="K39:K40"/>
    <mergeCell ref="A35:L35"/>
    <mergeCell ref="A86:F86"/>
    <mergeCell ref="F39:F40"/>
    <mergeCell ref="G39:G40"/>
    <mergeCell ref="A36:L36"/>
    <mergeCell ref="A37:L37"/>
    <mergeCell ref="D39:D40"/>
    <mergeCell ref="E39:E40"/>
    <mergeCell ref="G68:G69"/>
    <mergeCell ref="H68:H69"/>
    <mergeCell ref="I68:I69"/>
    <mergeCell ref="J68:J69"/>
    <mergeCell ref="B68:B69"/>
    <mergeCell ref="A68:A69"/>
    <mergeCell ref="D68:D69"/>
    <mergeCell ref="E68:E69"/>
    <mergeCell ref="B39:B40"/>
    <mergeCell ref="C39:C40"/>
    <mergeCell ref="A26:J26"/>
    <mergeCell ref="A27:J27"/>
    <mergeCell ref="A3:J3"/>
    <mergeCell ref="A4:J4"/>
    <mergeCell ref="A5:J5"/>
    <mergeCell ref="A6:J6"/>
    <mergeCell ref="A7:J7"/>
    <mergeCell ref="A33:L33"/>
    <mergeCell ref="A62:D62"/>
    <mergeCell ref="A63:D63"/>
    <mergeCell ref="A64:D64"/>
    <mergeCell ref="A65:D65"/>
    <mergeCell ref="A66:D66"/>
    <mergeCell ref="A85:F85"/>
    <mergeCell ref="C68:C69"/>
    <mergeCell ref="F68:F69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Pacheco</cp:lastModifiedBy>
  <cp:lastPrinted>2009-09-18T20:40:58Z</cp:lastPrinted>
  <dcterms:created xsi:type="dcterms:W3CDTF">2008-07-28T21:23:01Z</dcterms:created>
  <dcterms:modified xsi:type="dcterms:W3CDTF">2020-08-26T15:21:01Z</dcterms:modified>
  <cp:category/>
  <cp:version/>
  <cp:contentType/>
  <cp:contentStatus/>
</cp:coreProperties>
</file>