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603" sheetId="1" r:id="rId1"/>
  </sheets>
  <definedNames>
    <definedName name="_xlnm.Print_Area" localSheetId="0">'c060603'!$A$1:$M$12</definedName>
  </definedNames>
  <calcPr fullCalcOnLoad="1"/>
</workbook>
</file>

<file path=xl/sharedStrings.xml><?xml version="1.0" encoding="utf-8"?>
<sst xmlns="http://schemas.openxmlformats.org/spreadsheetml/2006/main" count="8" uniqueCount="8">
  <si>
    <t>CAPÍTULO VI  Sector Financiero</t>
  </si>
  <si>
    <t xml:space="preserve">Cartera </t>
  </si>
  <si>
    <t>PIB(p)</t>
  </si>
  <si>
    <t xml:space="preserve">PIB(p): El dato del valor del PIB (2016) es proyectado. </t>
  </si>
  <si>
    <t>CUADRO No. 6.6.3</t>
  </si>
  <si>
    <t>Cartera/PIB (%)</t>
  </si>
  <si>
    <t>BANCARIZACIÓN E INCLUSIÓN FINANCIERA 
PROFUNDIZACIÓN FINANCIERA DE LA CARTERA DE CRÉDITOS 
(En Millones de Dólares y en Porcentaje) (2005 - 2019)</t>
  </si>
  <si>
    <t>FUENTE: Autoridad de Supervisión del Sistema Financiero - ASFI.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</si>
</sst>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  <numFmt numFmtId="182" formatCode="[$-400A]dddd\,\ d\ &quot;de&quot;\ mmmm\ &quot;de&quot;\ yyyy"/>
    <numFmt numFmtId="183" formatCode="0.0"/>
    <numFmt numFmtId="18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6" fillId="0" borderId="10" xfId="52" applyFont="1" applyFill="1" applyBorder="1">
      <alignment/>
      <protection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2" fillId="34" borderId="0" xfId="52" applyFont="1" applyFill="1" applyBorder="1" applyAlignment="1">
      <alignment horizontal="left" indent="1"/>
      <protection/>
    </xf>
    <xf numFmtId="0" fontId="4" fillId="34" borderId="0" xfId="52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0" fontId="2" fillId="34" borderId="0" xfId="52" applyFont="1" applyFill="1" applyBorder="1">
      <alignment/>
      <protection/>
    </xf>
    <xf numFmtId="37" fontId="4" fillId="34" borderId="0" xfId="52" applyNumberFormat="1" applyFont="1" applyFill="1" applyBorder="1" applyAlignment="1">
      <alignment horizontal="center"/>
      <protection/>
    </xf>
    <xf numFmtId="37" fontId="8" fillId="34" borderId="0" xfId="52" applyNumberFormat="1" applyFont="1" applyFill="1" applyBorder="1" applyAlignment="1" applyProtection="1">
      <alignment horizontal="left"/>
      <protection/>
    </xf>
    <xf numFmtId="37" fontId="9" fillId="34" borderId="0" xfId="52" applyNumberFormat="1" applyFont="1" applyFill="1" applyBorder="1" applyAlignment="1" applyProtection="1">
      <alignment horizontal="left"/>
      <protection/>
    </xf>
    <xf numFmtId="3" fontId="2" fillId="33" borderId="0" xfId="52" applyNumberFormat="1" applyFill="1">
      <alignment/>
      <protection/>
    </xf>
    <xf numFmtId="37" fontId="8" fillId="34" borderId="0" xfId="52" applyNumberFormat="1" applyFont="1" applyFill="1" applyBorder="1" applyAlignment="1" applyProtection="1" quotePrefix="1">
      <alignment horizontal="left"/>
      <protection/>
    </xf>
    <xf numFmtId="0" fontId="2" fillId="33" borderId="0" xfId="52" applyFont="1" applyFill="1" applyBorder="1" applyAlignment="1" applyProtection="1">
      <alignment/>
      <protection/>
    </xf>
    <xf numFmtId="0" fontId="10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180" fontId="10" fillId="33" borderId="0" xfId="52" applyNumberFormat="1" applyFont="1" applyFill="1" applyBorder="1">
      <alignment/>
      <protection/>
    </xf>
    <xf numFmtId="0" fontId="7" fillId="33" borderId="0" xfId="52" applyFont="1" applyFill="1" applyBorder="1" applyAlignment="1" applyProtection="1" quotePrefix="1">
      <alignment horizontal="right"/>
      <protection/>
    </xf>
    <xf numFmtId="0" fontId="5" fillId="35" borderId="0" xfId="52" applyFont="1" applyFill="1" applyBorder="1" applyAlignment="1" applyProtection="1">
      <alignment horizontal="centerContinuous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181" fontId="7" fillId="33" borderId="0" xfId="52" applyNumberFormat="1" applyFont="1" applyFill="1" applyBorder="1" applyAlignment="1" applyProtection="1">
      <alignment horizontal="center" vertical="center" wrapText="1"/>
      <protection/>
    </xf>
    <xf numFmtId="37" fontId="7" fillId="33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 indent="1"/>
      <protection/>
    </xf>
    <xf numFmtId="0" fontId="2" fillId="0" borderId="0" xfId="52" applyFont="1" applyFill="1" applyBorder="1" applyAlignment="1">
      <alignment horizontal="left" indent="3"/>
      <protection/>
    </xf>
    <xf numFmtId="0" fontId="2" fillId="0" borderId="0" xfId="52" applyFont="1" applyFill="1" applyBorder="1">
      <alignment/>
      <protection/>
    </xf>
    <xf numFmtId="37" fontId="8" fillId="0" borderId="0" xfId="52" applyNumberFormat="1" applyFont="1" applyFill="1" applyBorder="1" applyAlignment="1" applyProtection="1">
      <alignment horizontal="left"/>
      <protection/>
    </xf>
    <xf numFmtId="37" fontId="9" fillId="0" borderId="0" xfId="52" applyNumberFormat="1" applyFont="1" applyFill="1" applyBorder="1" applyAlignment="1" applyProtection="1">
      <alignment horizontal="left"/>
      <protection/>
    </xf>
    <xf numFmtId="37" fontId="8" fillId="0" borderId="0" xfId="52" applyNumberFormat="1" applyFont="1" applyFill="1" applyBorder="1" applyAlignment="1" applyProtection="1" quotePrefix="1">
      <alignment horizontal="left"/>
      <protection/>
    </xf>
    <xf numFmtId="0" fontId="7" fillId="33" borderId="0" xfId="52" applyFont="1" applyFill="1" applyBorder="1" applyAlignment="1" applyProtection="1">
      <alignment horizontal="centerContinuous"/>
      <protection/>
    </xf>
    <xf numFmtId="181" fontId="7" fillId="34" borderId="0" xfId="52" applyNumberFormat="1" applyFont="1" applyFill="1" applyBorder="1" applyAlignment="1" applyProtection="1">
      <alignment horizontal="center" vertical="center" wrapText="1"/>
      <protection/>
    </xf>
    <xf numFmtId="37" fontId="7" fillId="34" borderId="0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0" fontId="2" fillId="33" borderId="0" xfId="52" applyFont="1" applyFill="1">
      <alignment/>
      <protection/>
    </xf>
    <xf numFmtId="0" fontId="2" fillId="0" borderId="0" xfId="52" applyFont="1" applyFill="1">
      <alignment/>
      <protection/>
    </xf>
    <xf numFmtId="0" fontId="46" fillId="0" borderId="0" xfId="0" applyFont="1" applyAlignment="1">
      <alignment wrapText="1"/>
    </xf>
    <xf numFmtId="1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10" fillId="0" borderId="0" xfId="52" applyFont="1" applyFill="1">
      <alignment/>
      <protection/>
    </xf>
    <xf numFmtId="0" fontId="10" fillId="33" borderId="0" xfId="52" applyFont="1" applyFill="1">
      <alignment/>
      <protection/>
    </xf>
    <xf numFmtId="1" fontId="49" fillId="0" borderId="10" xfId="54" applyNumberFormat="1" applyFont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4" fillId="33" borderId="0" xfId="52" applyFont="1" applyFill="1" applyAlignment="1">
      <alignment horizontal="center"/>
      <protection/>
    </xf>
    <xf numFmtId="0" fontId="7" fillId="34" borderId="0" xfId="52" applyFont="1" applyFill="1" applyBorder="1" applyAlignment="1" applyProtection="1">
      <alignment horizontal="center" vertical="center"/>
      <protection/>
    </xf>
    <xf numFmtId="0" fontId="10" fillId="34" borderId="0" xfId="52" applyFont="1" applyFill="1" applyBorder="1" applyAlignment="1">
      <alignment horizontal="left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2" fillId="34" borderId="0" xfId="52" applyFont="1" applyFill="1" applyBorder="1" applyAlignment="1" applyProtection="1">
      <alignment wrapText="1"/>
      <protection/>
    </xf>
    <xf numFmtId="0" fontId="2" fillId="34" borderId="0" xfId="52" applyFill="1" applyBorder="1" applyAlignment="1">
      <alignment wrapText="1"/>
      <protection/>
    </xf>
    <xf numFmtId="0" fontId="5" fillId="35" borderId="0" xfId="52" applyFont="1" applyFill="1" applyBorder="1" applyAlignment="1" applyProtection="1">
      <alignment horizontal="center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U793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8.7109375" style="3" customWidth="1"/>
    <col min="2" max="9" width="15.140625" style="3" customWidth="1"/>
    <col min="10" max="16" width="15.140625" style="2" customWidth="1"/>
    <col min="17" max="16384" width="11.421875" style="3" customWidth="1"/>
  </cols>
  <sheetData>
    <row r="1" spans="1:16" ht="15.75">
      <c r="A1" s="1" t="s">
        <v>0</v>
      </c>
      <c r="B1" s="42"/>
      <c r="C1" s="42"/>
      <c r="D1" s="42"/>
      <c r="E1" s="42"/>
      <c r="F1" s="42"/>
      <c r="G1" s="42"/>
      <c r="H1" s="42"/>
      <c r="I1" s="43"/>
      <c r="K1" s="53"/>
      <c r="L1" s="53"/>
      <c r="M1" s="53"/>
      <c r="N1" s="3"/>
      <c r="O1" s="52"/>
      <c r="P1" s="52" t="s">
        <v>4</v>
      </c>
    </row>
    <row r="2" spans="1:16" ht="12.75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9.5" customHeight="1">
      <c r="A3" s="57" t="s">
        <v>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9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37.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5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9.5" customHeight="1">
      <c r="A7" s="6"/>
      <c r="B7" s="45">
        <v>2005</v>
      </c>
      <c r="C7" s="45">
        <v>2006</v>
      </c>
      <c r="D7" s="45">
        <v>2007</v>
      </c>
      <c r="E7" s="45">
        <v>2008</v>
      </c>
      <c r="F7" s="45">
        <v>2009</v>
      </c>
      <c r="G7" s="45">
        <v>2010</v>
      </c>
      <c r="H7" s="45">
        <v>2011</v>
      </c>
      <c r="I7" s="45">
        <v>2012</v>
      </c>
      <c r="J7" s="45">
        <v>2013</v>
      </c>
      <c r="K7" s="45">
        <v>2014</v>
      </c>
      <c r="L7" s="45">
        <v>2015</v>
      </c>
      <c r="M7" s="45">
        <v>2016</v>
      </c>
      <c r="N7" s="45">
        <v>2017</v>
      </c>
      <c r="O7" s="45">
        <v>2018</v>
      </c>
      <c r="P7" s="45">
        <v>2019</v>
      </c>
    </row>
    <row r="8" spans="1:16" ht="20.25" customHeight="1">
      <c r="A8" s="46" t="s">
        <v>1</v>
      </c>
      <c r="B8" s="47">
        <v>3360</v>
      </c>
      <c r="C8" s="47">
        <v>3617</v>
      </c>
      <c r="D8" s="47">
        <v>4211</v>
      </c>
      <c r="E8" s="47">
        <v>4981</v>
      </c>
      <c r="F8" s="47">
        <v>5600</v>
      </c>
      <c r="G8" s="47">
        <v>6767</v>
      </c>
      <c r="H8" s="47">
        <v>8499</v>
      </c>
      <c r="I8" s="47">
        <v>10232</v>
      </c>
      <c r="J8" s="47">
        <v>12198</v>
      </c>
      <c r="K8" s="47">
        <v>14187</v>
      </c>
      <c r="L8" s="47">
        <v>16798</v>
      </c>
      <c r="M8" s="47">
        <v>19651</v>
      </c>
      <c r="N8" s="47">
        <f>152061/6.86</f>
        <v>22166.326530612245</v>
      </c>
      <c r="O8" s="47">
        <f>170615/6.86</f>
        <v>24870.991253644315</v>
      </c>
      <c r="P8" s="47">
        <f>183760/6.86</f>
        <v>26787.172011661805</v>
      </c>
    </row>
    <row r="9" spans="1:16" ht="19.5" customHeight="1">
      <c r="A9" s="46" t="s">
        <v>2</v>
      </c>
      <c r="B9" s="47">
        <v>9568.176076226075</v>
      </c>
      <c r="C9" s="47">
        <v>11526.104953105249</v>
      </c>
      <c r="D9" s="47">
        <v>13206.305441820195</v>
      </c>
      <c r="E9" s="47">
        <v>16786.337141941658</v>
      </c>
      <c r="F9" s="47">
        <v>17464.382379115723</v>
      </c>
      <c r="G9" s="47">
        <v>19781.286663024628</v>
      </c>
      <c r="H9" s="47">
        <v>24126.496794919723</v>
      </c>
      <c r="I9" s="47">
        <v>27281.90635673772</v>
      </c>
      <c r="J9" s="47">
        <v>30882.80344951681</v>
      </c>
      <c r="K9" s="47">
        <v>33236.68497133286</v>
      </c>
      <c r="L9" s="47">
        <v>34956</v>
      </c>
      <c r="M9" s="47">
        <v>33881.03448275862</v>
      </c>
      <c r="N9" s="47">
        <f>259185/6.86</f>
        <v>37782.06997084548</v>
      </c>
      <c r="O9" s="47">
        <f>278388/6.86</f>
        <v>40581.34110787172</v>
      </c>
      <c r="P9" s="47">
        <f>282587/6.86</f>
        <v>41193.44023323615</v>
      </c>
    </row>
    <row r="10" spans="1:16" ht="19.5" customHeight="1">
      <c r="A10" s="48" t="s">
        <v>5</v>
      </c>
      <c r="B10" s="51">
        <v>35</v>
      </c>
      <c r="C10" s="51">
        <v>31</v>
      </c>
      <c r="D10" s="51">
        <v>31</v>
      </c>
      <c r="E10" s="51">
        <v>28.999999999999996</v>
      </c>
      <c r="F10" s="51">
        <v>32</v>
      </c>
      <c r="G10" s="51">
        <v>34</v>
      </c>
      <c r="H10" s="51">
        <v>35</v>
      </c>
      <c r="I10" s="51">
        <v>38</v>
      </c>
      <c r="J10" s="51">
        <v>39</v>
      </c>
      <c r="K10" s="51">
        <v>43</v>
      </c>
      <c r="L10" s="51">
        <v>48</v>
      </c>
      <c r="M10" s="51">
        <v>57.99999999999999</v>
      </c>
      <c r="N10" s="51">
        <v>59</v>
      </c>
      <c r="O10" s="51">
        <v>61</v>
      </c>
      <c r="P10" s="51">
        <v>65</v>
      </c>
    </row>
    <row r="11" spans="1:16" ht="12.75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7"/>
      <c r="L11" s="7"/>
      <c r="M11" s="7"/>
      <c r="N11" s="7"/>
      <c r="O11" s="7"/>
      <c r="P11" s="7"/>
    </row>
    <row r="12" spans="1:16" ht="12.75">
      <c r="A12" s="49" t="s">
        <v>3</v>
      </c>
      <c r="B12" s="49"/>
      <c r="C12" s="49"/>
      <c r="D12" s="49"/>
      <c r="E12" s="49"/>
      <c r="F12" s="49"/>
      <c r="G12" s="49"/>
      <c r="H12" s="49"/>
      <c r="I12" s="49"/>
      <c r="J12" s="50"/>
      <c r="K12" s="7"/>
      <c r="L12" s="7"/>
      <c r="M12" s="7"/>
      <c r="N12" s="7"/>
      <c r="O12" s="7"/>
      <c r="P12" s="7"/>
    </row>
    <row r="13" spans="1:16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4"/>
      <c r="N13" s="44"/>
      <c r="O13" s="44"/>
      <c r="P13" s="44"/>
    </row>
    <row r="14" spans="2:16" ht="12.75"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8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11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11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1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11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12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4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12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11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11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11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11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12"/>
      <c r="B29" s="1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4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12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11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11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11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11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11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12"/>
      <c r="B37" s="1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2"/>
      <c r="B38" s="1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5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 customHeight="1">
      <c r="A40" s="54"/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54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16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.75">
      <c r="A43" s="16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17"/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6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16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2.75">
      <c r="A47" s="17"/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16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17"/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6"/>
      <c r="B51" s="1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202" ht="12.75">
      <c r="A52" s="17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GT52" s="18"/>
    </row>
    <row r="53" spans="1:16" ht="12.75">
      <c r="A53" s="16"/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19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7"/>
      <c r="B55" s="1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6"/>
      <c r="B56" s="1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>
      <c r="A57" s="16"/>
      <c r="B57" s="1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2.75">
      <c r="A58" s="17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6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75">
      <c r="A60" s="16"/>
      <c r="B60" s="1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2.75">
      <c r="A61" s="17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6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>
      <c r="A63" s="16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2.75">
      <c r="A64" s="17"/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6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2.75">
      <c r="A66" s="17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20"/>
      <c r="B67" s="21"/>
      <c r="C67" s="21"/>
      <c r="D67" s="21"/>
      <c r="E67" s="21"/>
      <c r="F67" s="21"/>
      <c r="G67" s="21"/>
      <c r="H67" s="21"/>
      <c r="I67" s="10"/>
      <c r="J67" s="10"/>
      <c r="K67" s="10"/>
      <c r="L67" s="10"/>
      <c r="M67" s="22"/>
      <c r="N67" s="22"/>
      <c r="O67" s="22"/>
      <c r="P67" s="22"/>
    </row>
    <row r="68" spans="1:16" ht="12.75">
      <c r="A68" s="20"/>
      <c r="B68" s="21"/>
      <c r="C68" s="21"/>
      <c r="D68" s="21"/>
      <c r="E68" s="21"/>
      <c r="F68" s="21"/>
      <c r="G68" s="21"/>
      <c r="H68" s="21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21"/>
      <c r="B69" s="23"/>
      <c r="C69" s="23"/>
      <c r="D69" s="23"/>
      <c r="E69" s="23"/>
      <c r="F69" s="23"/>
      <c r="G69" s="23"/>
      <c r="H69" s="23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56"/>
      <c r="B70" s="56"/>
      <c r="C70" s="56"/>
      <c r="D70" s="56"/>
      <c r="E70" s="56"/>
      <c r="F70" s="56"/>
      <c r="G70" s="56"/>
      <c r="H70" s="56"/>
      <c r="I70" s="10"/>
      <c r="J70" s="10"/>
      <c r="K70" s="10"/>
      <c r="L70" s="10"/>
      <c r="M70" s="10"/>
      <c r="N70" s="10"/>
      <c r="O70" s="10"/>
      <c r="P70" s="10"/>
    </row>
    <row r="71" spans="1:16" ht="15.75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4"/>
      <c r="N71" s="24"/>
      <c r="O71" s="24"/>
      <c r="P71" s="24"/>
    </row>
    <row r="72" spans="1:16" ht="12.7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30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30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3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s="5" customFormat="1" ht="4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28.5" customHeigh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 customHeight="1">
      <c r="A78" s="28"/>
      <c r="B78" s="14"/>
      <c r="C78" s="14"/>
      <c r="D78" s="14"/>
      <c r="E78" s="14"/>
      <c r="F78" s="29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30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3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2.75">
      <c r="A81" s="3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2.75">
      <c r="A82" s="3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2.75">
      <c r="A83" s="3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2.75">
      <c r="A84" s="3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2.75">
      <c r="A85" s="3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2.75">
      <c r="A86" s="3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2.75">
      <c r="A87" s="3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2.75">
      <c r="A88" s="3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2.75">
      <c r="A89" s="3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2.75">
      <c r="A90" s="3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2.75">
      <c r="A91" s="3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2.75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2.75">
      <c r="A93" s="3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2.75">
      <c r="A94" s="3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2.75">
      <c r="A95" s="3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2.75">
      <c r="A96" s="3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2.75">
      <c r="A98" s="3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2.75">
      <c r="A99" s="3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2.75">
      <c r="A100" s="3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2.75">
      <c r="A101" s="3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2.75">
      <c r="A102" s="3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2.75">
      <c r="A103" s="3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2.75">
      <c r="A104" s="3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2.75">
      <c r="A105" s="3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2.75">
      <c r="A106" s="3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2.75">
      <c r="A107" s="3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2.75">
      <c r="A108" s="3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2.75">
      <c r="A109" s="3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2.75">
      <c r="A110" s="3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2.75">
      <c r="A111" s="3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2.75">
      <c r="A112" s="3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2.75">
      <c r="A113" s="3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2.75">
      <c r="A114" s="3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2.75">
      <c r="A115" s="3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2.75">
      <c r="A116" s="1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 customHeight="1">
      <c r="A117" s="5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2.75">
      <c r="A118" s="5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2.75">
      <c r="A119" s="3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2.75">
      <c r="A120" s="3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2.75">
      <c r="A121" s="35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2.75">
      <c r="A122" s="3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2.75">
      <c r="A123" s="3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2.75">
      <c r="A124" s="35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2.75">
      <c r="A125" s="3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2.75">
      <c r="A126" s="3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2.75">
      <c r="A127" s="35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2.75">
      <c r="A128" s="3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203" ht="12.75">
      <c r="A129" s="35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GU129" s="18"/>
    </row>
    <row r="130" spans="1:16" ht="12.75">
      <c r="A130" s="3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2.75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2.75">
      <c r="A132" s="3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2.75">
      <c r="A133" s="3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2.75">
      <c r="A134" s="3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2.75">
      <c r="A135" s="3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2.75">
      <c r="A136" s="3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2.75">
      <c r="A137" s="3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2.75">
      <c r="A138" s="35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2.75">
      <c r="A139" s="3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2.75">
      <c r="A140" s="3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2.75">
      <c r="A141" s="3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2.75">
      <c r="A142" s="3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2.75">
      <c r="A143" s="3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2.75">
      <c r="A144" s="20"/>
      <c r="B144" s="21"/>
      <c r="C144" s="21"/>
      <c r="D144" s="21"/>
      <c r="E144" s="21"/>
      <c r="F144" s="21"/>
      <c r="G144" s="21"/>
      <c r="H144" s="21"/>
      <c r="I144" s="10"/>
      <c r="J144" s="10"/>
      <c r="K144" s="10"/>
      <c r="L144" s="10"/>
      <c r="M144" s="22"/>
      <c r="N144" s="22"/>
      <c r="O144" s="22"/>
      <c r="P144" s="22"/>
    </row>
    <row r="145" spans="1:16" ht="12.75">
      <c r="A145" s="20"/>
      <c r="B145" s="21"/>
      <c r="C145" s="21"/>
      <c r="D145" s="21"/>
      <c r="E145" s="21"/>
      <c r="F145" s="21"/>
      <c r="G145" s="21"/>
      <c r="H145" s="21"/>
      <c r="I145" s="10"/>
      <c r="J145" s="10"/>
      <c r="K145" s="10"/>
      <c r="L145" s="10"/>
      <c r="M145" s="10"/>
      <c r="N145" s="10"/>
      <c r="O145" s="10"/>
      <c r="P145" s="10"/>
    </row>
    <row r="146" spans="1:16" ht="12.75">
      <c r="A146" s="20"/>
      <c r="B146" s="21"/>
      <c r="C146" s="21"/>
      <c r="D146" s="21"/>
      <c r="E146" s="21"/>
      <c r="F146" s="21"/>
      <c r="G146" s="21"/>
      <c r="H146" s="21"/>
      <c r="I146" s="10"/>
      <c r="J146" s="10"/>
      <c r="K146" s="10"/>
      <c r="L146" s="10"/>
      <c r="M146" s="10"/>
      <c r="N146" s="10"/>
      <c r="O146" s="10"/>
      <c r="P146" s="10"/>
    </row>
    <row r="147" spans="1:1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>
      <c r="A149" s="1"/>
      <c r="B149" s="5"/>
      <c r="C149" s="5"/>
      <c r="D149" s="10"/>
      <c r="E149" s="5"/>
      <c r="F149" s="10"/>
      <c r="G149" s="24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2.75">
      <c r="A150" s="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30" customHeight="1">
      <c r="A151" s="61"/>
      <c r="B151" s="61"/>
      <c r="C151" s="61"/>
      <c r="D151" s="61"/>
      <c r="E151" s="61"/>
      <c r="F151" s="61"/>
      <c r="G151" s="61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30" customHeight="1">
      <c r="A152" s="61"/>
      <c r="B152" s="61"/>
      <c r="C152" s="61"/>
      <c r="D152" s="61"/>
      <c r="E152" s="61"/>
      <c r="F152" s="61"/>
      <c r="G152" s="61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30" customHeight="1">
      <c r="A153" s="61"/>
      <c r="B153" s="61"/>
      <c r="C153" s="61"/>
      <c r="D153" s="61"/>
      <c r="E153" s="61"/>
      <c r="F153" s="61"/>
      <c r="G153" s="61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4:16" s="5" customFormat="1" ht="4.5" customHeight="1">
      <c r="D154" s="37"/>
      <c r="E154" s="37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>
      <c r="A155" s="62"/>
      <c r="B155" s="62"/>
      <c r="C155" s="62"/>
      <c r="D155" s="38"/>
      <c r="E155" s="38"/>
      <c r="F155" s="38"/>
      <c r="G155" s="38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>
      <c r="A156" s="39"/>
      <c r="B156" s="10"/>
      <c r="C156" s="10"/>
      <c r="D156" s="14"/>
      <c r="E156" s="14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2.75">
      <c r="A157" s="12"/>
      <c r="B157" s="10"/>
      <c r="C157" s="10"/>
      <c r="D157" s="14"/>
      <c r="E157" s="14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2.75">
      <c r="A158" s="11"/>
      <c r="B158" s="10"/>
      <c r="C158" s="10"/>
      <c r="D158" s="40"/>
      <c r="E158" s="40"/>
      <c r="F158" s="40"/>
      <c r="G158" s="4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>
      <c r="A159" s="11"/>
      <c r="B159" s="10"/>
      <c r="C159" s="10"/>
      <c r="D159" s="40"/>
      <c r="E159" s="40"/>
      <c r="F159" s="40"/>
      <c r="G159" s="4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11"/>
      <c r="B160" s="10"/>
      <c r="C160" s="10"/>
      <c r="D160" s="40"/>
      <c r="E160" s="40"/>
      <c r="F160" s="40"/>
      <c r="G160" s="4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2.75">
      <c r="A161" s="8"/>
      <c r="B161" s="10"/>
      <c r="C161" s="10"/>
      <c r="D161" s="40"/>
      <c r="E161" s="40"/>
      <c r="F161" s="40"/>
      <c r="G161" s="4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2.75">
      <c r="A162" s="8"/>
      <c r="B162" s="10"/>
      <c r="C162" s="10"/>
      <c r="D162" s="40"/>
      <c r="E162" s="40"/>
      <c r="F162" s="40"/>
      <c r="G162" s="4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2.75">
      <c r="A163" s="8"/>
      <c r="B163" s="10"/>
      <c r="C163" s="10"/>
      <c r="D163" s="40"/>
      <c r="E163" s="40"/>
      <c r="F163" s="40"/>
      <c r="G163" s="4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2.75">
      <c r="A164" s="8"/>
      <c r="B164" s="10"/>
      <c r="C164" s="10"/>
      <c r="D164" s="40"/>
      <c r="E164" s="40"/>
      <c r="F164" s="40"/>
      <c r="G164" s="4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2.75">
      <c r="A165" s="8"/>
      <c r="B165" s="10"/>
      <c r="C165" s="10"/>
      <c r="D165" s="40"/>
      <c r="E165" s="40"/>
      <c r="F165" s="40"/>
      <c r="G165" s="4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2.75">
      <c r="A166" s="8"/>
      <c r="B166" s="10"/>
      <c r="C166" s="10"/>
      <c r="D166" s="40"/>
      <c r="E166" s="40"/>
      <c r="F166" s="40"/>
      <c r="G166" s="4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2.75">
      <c r="A167" s="8"/>
      <c r="B167" s="10"/>
      <c r="C167" s="10"/>
      <c r="D167" s="40"/>
      <c r="E167" s="40"/>
      <c r="F167" s="40"/>
      <c r="G167" s="4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8"/>
      <c r="B168" s="10"/>
      <c r="C168" s="10"/>
      <c r="D168" s="40"/>
      <c r="E168" s="40"/>
      <c r="F168" s="40"/>
      <c r="G168" s="4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2.75">
      <c r="A169" s="11"/>
      <c r="B169" s="10"/>
      <c r="C169" s="10"/>
      <c r="D169" s="40"/>
      <c r="E169" s="40"/>
      <c r="F169" s="40"/>
      <c r="G169" s="4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2.75">
      <c r="A170" s="11"/>
      <c r="B170" s="10"/>
      <c r="C170" s="10"/>
      <c r="D170" s="40"/>
      <c r="E170" s="40"/>
      <c r="F170" s="40"/>
      <c r="G170" s="4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11"/>
      <c r="B171" s="10"/>
      <c r="C171" s="10"/>
      <c r="D171" s="40"/>
      <c r="E171" s="40"/>
      <c r="F171" s="40"/>
      <c r="G171" s="4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11"/>
      <c r="B172" s="10"/>
      <c r="C172" s="10"/>
      <c r="D172" s="40"/>
      <c r="E172" s="40"/>
      <c r="F172" s="40"/>
      <c r="G172" s="4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2.75">
      <c r="A173" s="11"/>
      <c r="B173" s="10"/>
      <c r="C173" s="10"/>
      <c r="D173" s="40"/>
      <c r="E173" s="40"/>
      <c r="F173" s="40"/>
      <c r="G173" s="4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12"/>
      <c r="B174" s="10"/>
      <c r="C174" s="10"/>
      <c r="D174" s="41"/>
      <c r="E174" s="41"/>
      <c r="F174" s="41"/>
      <c r="G174" s="41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14"/>
      <c r="B175" s="10"/>
      <c r="C175" s="10"/>
      <c r="D175" s="40"/>
      <c r="E175" s="40"/>
      <c r="F175" s="40"/>
      <c r="G175" s="4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2.75">
      <c r="A176" s="12"/>
      <c r="B176" s="10"/>
      <c r="C176" s="10"/>
      <c r="D176" s="40"/>
      <c r="E176" s="40"/>
      <c r="F176" s="40"/>
      <c r="G176" s="4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2.75">
      <c r="A177" s="11"/>
      <c r="B177" s="10"/>
      <c r="C177" s="10"/>
      <c r="D177" s="40"/>
      <c r="E177" s="40"/>
      <c r="F177" s="40"/>
      <c r="G177" s="4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2.75">
      <c r="A178" s="11"/>
      <c r="B178" s="10"/>
      <c r="C178" s="10"/>
      <c r="D178" s="40"/>
      <c r="E178" s="40"/>
      <c r="F178" s="40"/>
      <c r="G178" s="4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2.75">
      <c r="A179" s="11"/>
      <c r="B179" s="10"/>
      <c r="C179" s="10"/>
      <c r="D179" s="40"/>
      <c r="E179" s="40"/>
      <c r="F179" s="40"/>
      <c r="G179" s="4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11"/>
      <c r="B180" s="10"/>
      <c r="C180" s="10"/>
      <c r="D180" s="40"/>
      <c r="E180" s="40"/>
      <c r="F180" s="40"/>
      <c r="G180" s="4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2.75">
      <c r="A181" s="11"/>
      <c r="B181" s="10"/>
      <c r="C181" s="10"/>
      <c r="D181" s="40"/>
      <c r="E181" s="40"/>
      <c r="F181" s="40"/>
      <c r="G181" s="4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2.75">
      <c r="A182" s="11"/>
      <c r="B182" s="10"/>
      <c r="C182" s="10"/>
      <c r="D182" s="40"/>
      <c r="E182" s="40"/>
      <c r="F182" s="40"/>
      <c r="G182" s="4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2.75">
      <c r="A183" s="11"/>
      <c r="B183" s="10"/>
      <c r="C183" s="10"/>
      <c r="D183" s="40"/>
      <c r="E183" s="40"/>
      <c r="F183" s="40"/>
      <c r="G183" s="4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.75">
      <c r="A184" s="12"/>
      <c r="B184" s="10"/>
      <c r="C184" s="10"/>
      <c r="D184" s="41"/>
      <c r="E184" s="41"/>
      <c r="F184" s="41"/>
      <c r="G184" s="41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2.75">
      <c r="A185" s="14"/>
      <c r="B185" s="10"/>
      <c r="C185" s="10"/>
      <c r="D185" s="40"/>
      <c r="E185" s="40"/>
      <c r="F185" s="40"/>
      <c r="G185" s="4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2.75">
      <c r="A186" s="12"/>
      <c r="B186" s="10"/>
      <c r="C186" s="10"/>
      <c r="D186" s="40"/>
      <c r="E186" s="40"/>
      <c r="F186" s="40"/>
      <c r="G186" s="4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2.75">
      <c r="A187" s="11"/>
      <c r="B187" s="10"/>
      <c r="C187" s="10"/>
      <c r="D187" s="40"/>
      <c r="E187" s="40"/>
      <c r="F187" s="40"/>
      <c r="G187" s="4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2.75">
      <c r="A188" s="11"/>
      <c r="B188" s="10"/>
      <c r="C188" s="10"/>
      <c r="D188" s="40"/>
      <c r="E188" s="40"/>
      <c r="F188" s="40"/>
      <c r="G188" s="4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2.75">
      <c r="A189" s="11"/>
      <c r="B189" s="10"/>
      <c r="C189" s="10"/>
      <c r="D189" s="40"/>
      <c r="E189" s="40"/>
      <c r="F189" s="40"/>
      <c r="G189" s="4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2.75">
      <c r="A190" s="11"/>
      <c r="B190" s="10"/>
      <c r="C190" s="10"/>
      <c r="D190" s="40"/>
      <c r="E190" s="40"/>
      <c r="F190" s="40"/>
      <c r="G190" s="4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2.75">
      <c r="A191" s="11"/>
      <c r="B191" s="10"/>
      <c r="C191" s="10"/>
      <c r="D191" s="40"/>
      <c r="E191" s="40"/>
      <c r="F191" s="40"/>
      <c r="G191" s="4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2.75">
      <c r="A192" s="12"/>
      <c r="B192" s="10"/>
      <c r="C192" s="10"/>
      <c r="D192" s="41"/>
      <c r="E192" s="41"/>
      <c r="F192" s="41"/>
      <c r="G192" s="41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2.75">
      <c r="A193" s="12"/>
      <c r="B193" s="10"/>
      <c r="C193" s="10"/>
      <c r="D193" s="41"/>
      <c r="E193" s="41"/>
      <c r="F193" s="41"/>
      <c r="G193" s="41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2.75">
      <c r="A194" s="15"/>
      <c r="B194" s="10"/>
      <c r="C194" s="10"/>
      <c r="D194" s="40"/>
      <c r="E194" s="4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 customHeight="1">
      <c r="A195" s="54"/>
      <c r="B195" s="54"/>
      <c r="C195" s="54"/>
      <c r="D195" s="40"/>
      <c r="E195" s="4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2.75" customHeight="1">
      <c r="A196" s="54"/>
      <c r="B196" s="54"/>
      <c r="C196" s="54"/>
      <c r="D196" s="40"/>
      <c r="E196" s="4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2.75">
      <c r="A197" s="16"/>
      <c r="B197" s="10"/>
      <c r="C197" s="10"/>
      <c r="D197" s="40"/>
      <c r="E197" s="40"/>
      <c r="F197" s="40"/>
      <c r="G197" s="4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2.75">
      <c r="A198" s="16"/>
      <c r="B198" s="10"/>
      <c r="C198" s="10"/>
      <c r="D198" s="40"/>
      <c r="E198" s="40"/>
      <c r="F198" s="40"/>
      <c r="G198" s="4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2.75">
      <c r="A199" s="17"/>
      <c r="B199" s="10"/>
      <c r="C199" s="10"/>
      <c r="D199" s="41"/>
      <c r="E199" s="41"/>
      <c r="F199" s="41"/>
      <c r="G199" s="41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2.75">
      <c r="A200" s="16"/>
      <c r="B200" s="10"/>
      <c r="C200" s="10"/>
      <c r="D200" s="40"/>
      <c r="E200" s="40"/>
      <c r="F200" s="40"/>
      <c r="G200" s="4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2.75">
      <c r="A201" s="16"/>
      <c r="B201" s="10"/>
      <c r="C201" s="10"/>
      <c r="D201" s="40"/>
      <c r="E201" s="40"/>
      <c r="F201" s="40"/>
      <c r="G201" s="4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2.75">
      <c r="A202" s="17"/>
      <c r="B202" s="10"/>
      <c r="C202" s="10"/>
      <c r="D202" s="41"/>
      <c r="E202" s="41"/>
      <c r="F202" s="41"/>
      <c r="G202" s="41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2.75">
      <c r="A203" s="16"/>
      <c r="B203" s="10"/>
      <c r="C203" s="10"/>
      <c r="D203" s="40"/>
      <c r="E203" s="40"/>
      <c r="F203" s="40"/>
      <c r="G203" s="4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2.75">
      <c r="A204" s="16"/>
      <c r="B204" s="10"/>
      <c r="C204" s="10"/>
      <c r="D204" s="40"/>
      <c r="E204" s="40"/>
      <c r="F204" s="40"/>
      <c r="G204" s="4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2.75">
      <c r="A205" s="17"/>
      <c r="B205" s="10"/>
      <c r="C205" s="10"/>
      <c r="D205" s="41"/>
      <c r="E205" s="41"/>
      <c r="F205" s="41"/>
      <c r="G205" s="41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2.75">
      <c r="A206" s="16"/>
      <c r="B206" s="10"/>
      <c r="C206" s="10"/>
      <c r="D206" s="40"/>
      <c r="E206" s="40"/>
      <c r="F206" s="40"/>
      <c r="G206" s="4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2.75">
      <c r="A207" s="17"/>
      <c r="B207" s="10"/>
      <c r="C207" s="10"/>
      <c r="D207" s="41"/>
      <c r="E207" s="41"/>
      <c r="F207" s="41"/>
      <c r="G207" s="41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2.75">
      <c r="A208" s="16"/>
      <c r="B208" s="10"/>
      <c r="C208" s="10"/>
      <c r="D208" s="40"/>
      <c r="E208" s="40"/>
      <c r="F208" s="40"/>
      <c r="G208" s="4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2.75">
      <c r="A209" s="19"/>
      <c r="B209" s="10"/>
      <c r="C209" s="10"/>
      <c r="D209" s="40"/>
      <c r="E209" s="40"/>
      <c r="F209" s="40"/>
      <c r="G209" s="4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2.75">
      <c r="A210" s="17"/>
      <c r="B210" s="10"/>
      <c r="C210" s="10"/>
      <c r="D210" s="41"/>
      <c r="E210" s="41"/>
      <c r="F210" s="41"/>
      <c r="G210" s="41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2.75">
      <c r="A211" s="16"/>
      <c r="B211" s="10"/>
      <c r="C211" s="10"/>
      <c r="D211" s="40"/>
      <c r="E211" s="40"/>
      <c r="F211" s="40"/>
      <c r="G211" s="4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2.75">
      <c r="A212" s="16"/>
      <c r="B212" s="10"/>
      <c r="C212" s="10"/>
      <c r="D212" s="40"/>
      <c r="E212" s="40"/>
      <c r="F212" s="40"/>
      <c r="G212" s="4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2.75">
      <c r="A213" s="17"/>
      <c r="B213" s="10"/>
      <c r="C213" s="10"/>
      <c r="D213" s="41"/>
      <c r="E213" s="41"/>
      <c r="F213" s="41"/>
      <c r="G213" s="41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2.75">
      <c r="A214" s="16"/>
      <c r="B214" s="10"/>
      <c r="C214" s="10"/>
      <c r="D214" s="40"/>
      <c r="E214" s="40"/>
      <c r="F214" s="40"/>
      <c r="G214" s="4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16"/>
      <c r="B215" s="10"/>
      <c r="C215" s="10"/>
      <c r="D215" s="40"/>
      <c r="E215" s="40"/>
      <c r="F215" s="40"/>
      <c r="G215" s="4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17"/>
      <c r="B216" s="10"/>
      <c r="C216" s="10"/>
      <c r="D216" s="41"/>
      <c r="E216" s="41"/>
      <c r="F216" s="41"/>
      <c r="G216" s="41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16"/>
      <c r="B217" s="10"/>
      <c r="C217" s="10"/>
      <c r="D217" s="40"/>
      <c r="E217" s="40"/>
      <c r="F217" s="40"/>
      <c r="G217" s="4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16"/>
      <c r="B218" s="10"/>
      <c r="C218" s="10"/>
      <c r="D218" s="40"/>
      <c r="E218" s="40"/>
      <c r="F218" s="40"/>
      <c r="G218" s="4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17"/>
      <c r="B219" s="10"/>
      <c r="C219" s="10"/>
      <c r="D219" s="41"/>
      <c r="E219" s="41"/>
      <c r="F219" s="41"/>
      <c r="G219" s="41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16"/>
      <c r="B220" s="10"/>
      <c r="C220" s="10"/>
      <c r="D220" s="40"/>
      <c r="E220" s="40"/>
      <c r="F220" s="40"/>
      <c r="G220" s="4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17"/>
      <c r="B221" s="10"/>
      <c r="C221" s="10"/>
      <c r="D221" s="41"/>
      <c r="E221" s="41"/>
      <c r="F221" s="41"/>
      <c r="G221" s="41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59"/>
      <c r="B222" s="60"/>
      <c r="C222" s="6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59"/>
      <c r="B223" s="60"/>
      <c r="C223" s="6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59"/>
      <c r="B224" s="60"/>
      <c r="C224" s="6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7:203" s="2" customFormat="1" ht="12.75"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</row>
    <row r="235" spans="17:203" s="2" customFormat="1" ht="12.75"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</row>
    <row r="236" spans="17:203" s="2" customFormat="1" ht="12.75"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</row>
    <row r="237" spans="17:203" s="2" customFormat="1" ht="12.75"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</row>
    <row r="238" spans="17:203" s="2" customFormat="1" ht="12.75"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</row>
    <row r="239" spans="17:203" s="2" customFormat="1" ht="12.75"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</row>
    <row r="240" spans="17:203" s="2" customFormat="1" ht="12.75"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</row>
    <row r="241" spans="17:203" s="2" customFormat="1" ht="12.75"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</row>
    <row r="242" spans="17:203" s="2" customFormat="1" ht="12.75"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</row>
    <row r="243" spans="17:203" s="2" customFormat="1" ht="12.75"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</row>
    <row r="244" spans="17:203" s="2" customFormat="1" ht="12.75"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</row>
    <row r="245" spans="17:203" s="2" customFormat="1" ht="12.75"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</row>
    <row r="246" spans="17:203" s="2" customFormat="1" ht="12.75"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</row>
    <row r="247" spans="17:203" s="2" customFormat="1" ht="12.75"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</row>
    <row r="248" spans="17:203" s="2" customFormat="1" ht="12.75"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</row>
    <row r="249" spans="17:203" s="2" customFormat="1" ht="12.75"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</row>
    <row r="250" spans="17:203" s="2" customFormat="1" ht="12.75"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</row>
    <row r="251" spans="17:203" s="2" customFormat="1" ht="12.75"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</row>
    <row r="252" spans="17:203" s="2" customFormat="1" ht="12.75"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</row>
    <row r="253" spans="17:203" s="2" customFormat="1" ht="12.75"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</row>
    <row r="254" spans="17:203" s="2" customFormat="1" ht="12.75"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</row>
    <row r="255" spans="17:203" s="2" customFormat="1" ht="12.75"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</row>
    <row r="256" spans="17:203" s="2" customFormat="1" ht="12.75"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</row>
    <row r="257" spans="17:203" s="2" customFormat="1" ht="12.75"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</row>
    <row r="258" spans="17:203" s="2" customFormat="1" ht="12.75"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</row>
    <row r="259" spans="17:203" s="2" customFormat="1" ht="12.75"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</row>
    <row r="260" spans="17:203" s="2" customFormat="1" ht="12.75"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</row>
    <row r="261" spans="17:203" s="2" customFormat="1" ht="12.75"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</row>
    <row r="262" spans="17:203" s="2" customFormat="1" ht="12.75"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</row>
    <row r="263" spans="17:203" s="2" customFormat="1" ht="12.75"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</row>
    <row r="264" spans="17:203" s="2" customFormat="1" ht="12.75"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</row>
    <row r="265" spans="17:203" s="2" customFormat="1" ht="12.75"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</row>
    <row r="266" spans="17:203" s="2" customFormat="1" ht="12.75"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</row>
    <row r="267" spans="17:203" s="2" customFormat="1" ht="12.75"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</row>
    <row r="268" spans="17:203" s="2" customFormat="1" ht="12.75"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</row>
    <row r="269" spans="17:203" s="2" customFormat="1" ht="12.75"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</row>
    <row r="270" spans="17:203" s="2" customFormat="1" ht="12.75"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</row>
    <row r="271" spans="17:203" s="2" customFormat="1" ht="12.75"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</row>
    <row r="272" spans="17:203" s="2" customFormat="1" ht="12.75"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</row>
    <row r="273" spans="17:203" s="2" customFormat="1" ht="12.75"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</row>
    <row r="274" spans="17:203" s="2" customFormat="1" ht="12.75"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</row>
    <row r="275" spans="17:203" s="2" customFormat="1" ht="12.75"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</row>
    <row r="276" spans="17:203" s="2" customFormat="1" ht="12.75"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</row>
    <row r="277" spans="17:203" s="2" customFormat="1" ht="12.75"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</row>
    <row r="278" spans="17:203" s="2" customFormat="1" ht="12.75"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</row>
    <row r="279" spans="17:203" s="2" customFormat="1" ht="12.75"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</row>
    <row r="280" spans="17:203" s="2" customFormat="1" ht="12.75"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</row>
    <row r="281" spans="17:203" s="2" customFormat="1" ht="12.75"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</row>
    <row r="282" spans="17:203" s="2" customFormat="1" ht="12.75"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</row>
    <row r="283" spans="17:203" s="2" customFormat="1" ht="12.75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</row>
    <row r="284" spans="17:203" s="2" customFormat="1" ht="12.75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</row>
    <row r="285" spans="17:203" s="2" customFormat="1" ht="12.75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</row>
    <row r="286" spans="17:203" s="2" customFormat="1" ht="12.75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</row>
    <row r="287" spans="17:203" s="2" customFormat="1" ht="12.75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</row>
    <row r="288" spans="17:203" s="2" customFormat="1" ht="12.75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</row>
    <row r="289" spans="17:203" s="2" customFormat="1" ht="12.75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</row>
    <row r="290" spans="17:203" s="2" customFormat="1" ht="12.75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</row>
    <row r="291" spans="17:203" s="2" customFormat="1" ht="12.75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</row>
    <row r="292" spans="17:203" s="2" customFormat="1" ht="12.75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</row>
    <row r="293" spans="17:203" s="2" customFormat="1" ht="12.75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</row>
    <row r="294" spans="17:203" s="2" customFormat="1" ht="12.75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</row>
    <row r="295" spans="17:203" s="2" customFormat="1" ht="12.75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</row>
    <row r="296" spans="17:203" s="2" customFormat="1" ht="12.75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</row>
    <row r="297" spans="17:203" s="2" customFormat="1" ht="12.75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</row>
    <row r="298" spans="17:203" s="2" customFormat="1" ht="12.75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</row>
    <row r="299" spans="17:203" s="2" customFormat="1" ht="12.75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</row>
    <row r="300" spans="17:203" s="2" customFormat="1" ht="12.75"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</row>
    <row r="301" spans="17:203" s="2" customFormat="1" ht="12.75"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</row>
    <row r="302" spans="17:203" s="2" customFormat="1" ht="12.75"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</row>
    <row r="303" spans="17:203" s="2" customFormat="1" ht="12.75"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</row>
    <row r="304" spans="17:203" s="2" customFormat="1" ht="12.75"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</row>
    <row r="305" spans="17:203" s="2" customFormat="1" ht="12.75"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</row>
    <row r="306" spans="17:203" s="2" customFormat="1" ht="12.75"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</row>
    <row r="307" spans="17:203" s="2" customFormat="1" ht="12.75"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</row>
    <row r="308" spans="17:203" s="2" customFormat="1" ht="12.75"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</row>
    <row r="309" spans="17:203" s="2" customFormat="1" ht="12.75"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</row>
    <row r="310" spans="17:203" s="2" customFormat="1" ht="12.75"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</row>
    <row r="311" spans="17:203" s="2" customFormat="1" ht="12.75"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</row>
    <row r="312" spans="17:203" s="2" customFormat="1" ht="12.75"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</row>
    <row r="313" spans="17:203" s="2" customFormat="1" ht="12.75"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</row>
    <row r="314" spans="17:203" s="2" customFormat="1" ht="12.75"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</row>
    <row r="315" spans="17:203" s="2" customFormat="1" ht="12.75"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</row>
    <row r="316" spans="17:203" s="2" customFormat="1" ht="12.75"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</row>
    <row r="317" spans="17:203" s="2" customFormat="1" ht="12.75"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</row>
    <row r="318" spans="17:203" s="2" customFormat="1" ht="12.75"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</row>
    <row r="319" spans="17:203" s="2" customFormat="1" ht="12.75"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</row>
    <row r="320" spans="17:203" s="2" customFormat="1" ht="12.75"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</row>
    <row r="321" spans="17:203" s="2" customFormat="1" ht="12.75"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</row>
    <row r="322" spans="17:203" s="2" customFormat="1" ht="12.75"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</row>
    <row r="323" spans="17:203" s="2" customFormat="1" ht="12.75"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</row>
    <row r="324" spans="17:203" s="2" customFormat="1" ht="12.75"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</row>
    <row r="325" spans="17:203" s="2" customFormat="1" ht="12.75"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</row>
    <row r="326" spans="17:203" s="2" customFormat="1" ht="12.75"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</row>
    <row r="327" spans="17:203" s="2" customFormat="1" ht="12.75"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</row>
    <row r="328" spans="17:203" s="2" customFormat="1" ht="12.75"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</row>
    <row r="329" spans="17:203" s="2" customFormat="1" ht="12.75"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</row>
    <row r="330" spans="17:203" s="2" customFormat="1" ht="12.75"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</row>
    <row r="331" spans="17:203" s="2" customFormat="1" ht="12.75"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</row>
    <row r="332" spans="17:203" s="2" customFormat="1" ht="12.75"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</row>
    <row r="333" spans="17:203" s="2" customFormat="1" ht="12.75"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</row>
    <row r="334" spans="17:203" s="2" customFormat="1" ht="12.75"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</row>
    <row r="335" spans="17:203" s="2" customFormat="1" ht="12.75"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</row>
    <row r="336" spans="17:203" s="2" customFormat="1" ht="12.75"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</row>
    <row r="337" spans="17:203" s="2" customFormat="1" ht="12.75"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</row>
    <row r="338" spans="17:203" s="2" customFormat="1" ht="12.75"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</row>
    <row r="339" spans="17:203" s="2" customFormat="1" ht="12.75"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</row>
    <row r="340" spans="17:203" s="2" customFormat="1" ht="12.75"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</row>
    <row r="341" spans="17:203" s="2" customFormat="1" ht="12.75"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</row>
    <row r="342" spans="17:203" s="2" customFormat="1" ht="12.75"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</row>
    <row r="343" spans="17:203" s="2" customFormat="1" ht="12.75"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</row>
    <row r="344" spans="17:203" s="2" customFormat="1" ht="12.75"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</row>
    <row r="345" spans="17:203" s="2" customFormat="1" ht="12.75"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</row>
    <row r="346" spans="17:203" s="2" customFormat="1" ht="12.75"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</row>
    <row r="347" spans="17:203" s="2" customFormat="1" ht="12.75"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</row>
    <row r="348" spans="17:203" s="2" customFormat="1" ht="12.75"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</row>
    <row r="349" spans="17:203" s="2" customFormat="1" ht="12.75"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</row>
    <row r="350" spans="17:203" s="2" customFormat="1" ht="12.75"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</row>
    <row r="351" spans="17:203" s="2" customFormat="1" ht="12.75"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</row>
    <row r="352" spans="17:203" s="2" customFormat="1" ht="12.75"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</row>
    <row r="353" spans="17:203" s="2" customFormat="1" ht="12.75"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</row>
    <row r="354" spans="17:203" s="2" customFormat="1" ht="12.75"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</row>
    <row r="355" spans="17:203" s="2" customFormat="1" ht="12.75"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</row>
    <row r="356" spans="17:203" s="2" customFormat="1" ht="12.75"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</row>
    <row r="357" spans="17:203" s="2" customFormat="1" ht="12.75"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</row>
    <row r="358" spans="17:203" s="2" customFormat="1" ht="12.75"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</row>
    <row r="359" spans="17:203" s="2" customFormat="1" ht="12.75"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</row>
    <row r="360" spans="17:203" s="2" customFormat="1" ht="12.75"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</row>
    <row r="361" spans="17:203" s="2" customFormat="1" ht="12.75"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</row>
    <row r="362" spans="17:203" s="2" customFormat="1" ht="12.75"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</row>
    <row r="363" spans="17:203" s="2" customFormat="1" ht="12.75"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</row>
    <row r="364" spans="17:203" s="2" customFormat="1" ht="12.75"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</row>
    <row r="365" spans="17:203" s="2" customFormat="1" ht="12.75"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</row>
    <row r="366" spans="17:203" s="2" customFormat="1" ht="12.75"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</row>
    <row r="367" spans="17:203" s="2" customFormat="1" ht="12.75"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</row>
    <row r="368" spans="17:203" s="2" customFormat="1" ht="12.75"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</row>
    <row r="369" spans="17:203" s="2" customFormat="1" ht="12.75"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</row>
    <row r="370" spans="17:203" s="2" customFormat="1" ht="12.75"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</row>
    <row r="371" spans="17:203" s="2" customFormat="1" ht="12.75"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</row>
    <row r="372" spans="17:203" s="2" customFormat="1" ht="12.75"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</row>
    <row r="373" spans="17:203" s="2" customFormat="1" ht="12.75"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</row>
    <row r="374" spans="17:203" s="2" customFormat="1" ht="12.75"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</row>
    <row r="375" spans="17:203" s="2" customFormat="1" ht="12.75"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</row>
    <row r="376" spans="17:203" s="2" customFormat="1" ht="12.75"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</row>
    <row r="377" spans="17:203" s="2" customFormat="1" ht="12.75"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</row>
    <row r="378" spans="17:203" s="2" customFormat="1" ht="12.75"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</row>
    <row r="379" spans="17:203" s="2" customFormat="1" ht="12.75"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</row>
    <row r="380" spans="17:203" s="2" customFormat="1" ht="12.75"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</row>
    <row r="381" spans="17:203" s="2" customFormat="1" ht="12.75"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</row>
    <row r="382" spans="17:203" s="2" customFormat="1" ht="12.75"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</row>
    <row r="383" spans="17:203" s="2" customFormat="1" ht="12.75"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</row>
    <row r="384" spans="17:203" s="2" customFormat="1" ht="12.75"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</row>
    <row r="385" spans="17:203" s="2" customFormat="1" ht="12.75"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</row>
    <row r="386" spans="17:203" s="2" customFormat="1" ht="12.75"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</row>
    <row r="387" spans="17:203" s="2" customFormat="1" ht="12.75"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</row>
    <row r="388" spans="17:203" s="2" customFormat="1" ht="12.75"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</row>
    <row r="389" spans="17:203" s="2" customFormat="1" ht="12.75"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</row>
    <row r="390" spans="17:203" s="2" customFormat="1" ht="12.75"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</row>
    <row r="391" spans="17:203" s="2" customFormat="1" ht="12.75"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</row>
    <row r="392" spans="17:203" s="2" customFormat="1" ht="12.75"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</row>
    <row r="393" spans="17:203" s="2" customFormat="1" ht="12.75"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</row>
    <row r="394" spans="17:203" s="2" customFormat="1" ht="12.75"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</row>
    <row r="395" spans="17:203" s="2" customFormat="1" ht="12.75"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</row>
    <row r="396" spans="17:203" s="2" customFormat="1" ht="12.75"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</row>
    <row r="397" spans="17:203" s="2" customFormat="1" ht="12.75"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</row>
    <row r="398" spans="17:203" s="2" customFormat="1" ht="12.75"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</row>
    <row r="399" spans="17:203" s="2" customFormat="1" ht="12.75"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</row>
    <row r="400" spans="17:203" s="2" customFormat="1" ht="12.75"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</row>
    <row r="401" spans="17:203" s="2" customFormat="1" ht="12.75"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</row>
    <row r="402" spans="17:203" s="2" customFormat="1" ht="12.75"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</row>
    <row r="403" spans="17:203" s="2" customFormat="1" ht="12.75"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</row>
    <row r="404" spans="17:203" s="2" customFormat="1" ht="12.75"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</row>
    <row r="405" spans="17:203" s="2" customFormat="1" ht="12.75"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</row>
    <row r="406" spans="17:203" s="2" customFormat="1" ht="12.75"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</row>
    <row r="407" spans="17:203" s="2" customFormat="1" ht="12.75"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</row>
    <row r="408" spans="17:203" s="2" customFormat="1" ht="12.75"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</row>
    <row r="409" spans="17:203" s="2" customFormat="1" ht="12.75"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</row>
    <row r="410" spans="17:203" s="2" customFormat="1" ht="12.75"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</row>
    <row r="411" spans="17:203" s="2" customFormat="1" ht="12.75"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</row>
    <row r="412" spans="17:203" s="2" customFormat="1" ht="12.75"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</row>
    <row r="413" spans="17:203" s="2" customFormat="1" ht="12.75"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</row>
    <row r="414" spans="17:203" s="2" customFormat="1" ht="12.75"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</row>
    <row r="415" spans="17:203" s="2" customFormat="1" ht="12.75"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</row>
    <row r="416" spans="17:203" s="2" customFormat="1" ht="12.75"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</row>
    <row r="417" spans="17:203" s="2" customFormat="1" ht="12.75"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</row>
    <row r="418" spans="17:203" s="2" customFormat="1" ht="12.75"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</row>
    <row r="419" spans="17:203" s="2" customFormat="1" ht="12.75"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</row>
    <row r="420" spans="17:203" s="2" customFormat="1" ht="12.75"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</row>
    <row r="421" spans="17:203" s="2" customFormat="1" ht="12.75"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</row>
    <row r="422" spans="17:203" s="2" customFormat="1" ht="12.75"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</row>
    <row r="423" spans="17:203" s="2" customFormat="1" ht="12.75"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</row>
    <row r="424" spans="17:203" s="2" customFormat="1" ht="12.75"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</row>
    <row r="425" spans="17:203" s="2" customFormat="1" ht="12.75"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</row>
    <row r="426" spans="17:203" s="2" customFormat="1" ht="12.75"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</row>
    <row r="427" spans="17:203" s="2" customFormat="1" ht="12.75"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</row>
    <row r="428" spans="17:203" s="2" customFormat="1" ht="12.75"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</row>
    <row r="429" spans="17:203" s="2" customFormat="1" ht="12.75"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</row>
    <row r="430" spans="17:203" s="2" customFormat="1" ht="12.75"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</row>
    <row r="431" spans="17:203" s="2" customFormat="1" ht="12.75"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</row>
    <row r="432" spans="17:203" s="2" customFormat="1" ht="12.75"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</row>
    <row r="433" spans="17:203" s="2" customFormat="1" ht="12.75"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</row>
    <row r="434" spans="17:203" s="2" customFormat="1" ht="12.75"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</row>
    <row r="435" spans="17:203" s="2" customFormat="1" ht="12.75"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</row>
    <row r="436" spans="17:203" s="2" customFormat="1" ht="12.75"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</row>
    <row r="437" spans="17:203" s="2" customFormat="1" ht="12.75"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</row>
    <row r="438" spans="17:203" s="2" customFormat="1" ht="12.75"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</row>
    <row r="439" spans="17:203" s="2" customFormat="1" ht="12.75"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</row>
    <row r="440" spans="17:203" s="2" customFormat="1" ht="12.75"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</row>
    <row r="441" spans="17:203" s="2" customFormat="1" ht="12.75"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</row>
    <row r="442" spans="17:203" s="2" customFormat="1" ht="12.75"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</row>
    <row r="443" spans="17:203" s="2" customFormat="1" ht="12.75"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</row>
    <row r="444" spans="17:203" s="2" customFormat="1" ht="12.75"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</row>
    <row r="445" spans="17:203" s="2" customFormat="1" ht="12.75"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</row>
    <row r="446" spans="17:203" s="2" customFormat="1" ht="12.75"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</row>
    <row r="447" spans="17:203" s="2" customFormat="1" ht="12.75"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</row>
    <row r="448" spans="17:203" s="2" customFormat="1" ht="12.75"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</row>
    <row r="449" spans="17:203" s="2" customFormat="1" ht="12.75"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</row>
    <row r="450" spans="17:203" s="2" customFormat="1" ht="12.75"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</row>
    <row r="451" spans="17:203" s="2" customFormat="1" ht="12.75"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</row>
    <row r="452" spans="17:203" s="2" customFormat="1" ht="12.75"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</row>
    <row r="453" spans="17:203" s="2" customFormat="1" ht="12.75"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</row>
    <row r="454" spans="17:203" s="2" customFormat="1" ht="12.75"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</row>
    <row r="455" spans="17:203" s="2" customFormat="1" ht="12.75"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</row>
    <row r="456" spans="17:203" s="2" customFormat="1" ht="12.75"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</row>
    <row r="457" spans="17:203" s="2" customFormat="1" ht="12.75"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</row>
    <row r="458" spans="17:203" s="2" customFormat="1" ht="12.75"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</row>
    <row r="459" spans="17:203" s="2" customFormat="1" ht="12.75"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</row>
    <row r="460" spans="17:203" s="2" customFormat="1" ht="12.75"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</row>
    <row r="461" spans="17:203" s="2" customFormat="1" ht="12.75"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</row>
    <row r="462" spans="17:203" s="2" customFormat="1" ht="12.75"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</row>
    <row r="463" spans="17:203" s="2" customFormat="1" ht="12.75"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</row>
    <row r="464" spans="17:203" s="2" customFormat="1" ht="12.75"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</row>
    <row r="465" spans="17:203" s="2" customFormat="1" ht="12.75"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</row>
    <row r="466" spans="17:203" s="2" customFormat="1" ht="12.75"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</row>
    <row r="467" spans="17:203" s="2" customFormat="1" ht="12.75"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</row>
    <row r="468" spans="17:203" s="2" customFormat="1" ht="12.75"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</row>
    <row r="469" spans="17:203" s="2" customFormat="1" ht="12.75"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</row>
    <row r="470" spans="17:203" s="2" customFormat="1" ht="12.75"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</row>
    <row r="471" spans="17:203" s="2" customFormat="1" ht="12.75"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</row>
    <row r="472" spans="17:203" s="2" customFormat="1" ht="12.75"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</row>
    <row r="473" spans="17:203" s="2" customFormat="1" ht="12.75"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</row>
    <row r="474" spans="17:203" s="2" customFormat="1" ht="12.75"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</row>
    <row r="475" spans="17:203" s="2" customFormat="1" ht="12.75"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</row>
    <row r="476" spans="17:203" s="2" customFormat="1" ht="12.75"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</row>
    <row r="477" spans="17:203" s="2" customFormat="1" ht="12.75"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</row>
    <row r="478" spans="17:203" s="2" customFormat="1" ht="12.75"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</row>
    <row r="479" spans="17:203" s="2" customFormat="1" ht="12.75"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</row>
    <row r="480" spans="17:203" s="2" customFormat="1" ht="12.75"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</row>
    <row r="481" spans="17:203" s="2" customFormat="1" ht="12.75"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</row>
    <row r="482" spans="17:203" s="2" customFormat="1" ht="12.75"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</row>
    <row r="483" spans="17:203" s="2" customFormat="1" ht="12.75"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</row>
    <row r="484" spans="17:203" s="2" customFormat="1" ht="12.75"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</row>
    <row r="485" spans="17:203" s="2" customFormat="1" ht="12.75"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</row>
    <row r="486" spans="17:203" s="2" customFormat="1" ht="12.75"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</row>
    <row r="487" spans="17:203" s="2" customFormat="1" ht="12.75"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</row>
    <row r="488" spans="17:203" s="2" customFormat="1" ht="12.75"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</row>
    <row r="489" spans="17:203" s="2" customFormat="1" ht="12.75"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</row>
    <row r="490" spans="17:203" s="2" customFormat="1" ht="12.75"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</row>
    <row r="491" spans="17:203" s="2" customFormat="1" ht="12.75"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</row>
    <row r="492" spans="17:203" s="2" customFormat="1" ht="12.75"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</row>
    <row r="493" spans="17:203" s="2" customFormat="1" ht="12.75"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</row>
    <row r="494" spans="17:203" s="2" customFormat="1" ht="12.75"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</row>
    <row r="495" spans="17:203" s="2" customFormat="1" ht="12.75"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</row>
    <row r="496" spans="17:203" s="2" customFormat="1" ht="12.75"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</row>
    <row r="497" spans="17:203" s="2" customFormat="1" ht="12.75"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</row>
    <row r="498" spans="17:203" s="2" customFormat="1" ht="12.75"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</row>
    <row r="499" spans="17:203" s="2" customFormat="1" ht="12.75"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</row>
    <row r="500" spans="17:203" s="2" customFormat="1" ht="12.75"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</row>
    <row r="501" spans="17:203" s="2" customFormat="1" ht="12.75"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</row>
    <row r="502" spans="17:203" s="2" customFormat="1" ht="12.75"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</row>
    <row r="503" spans="17:203" s="2" customFormat="1" ht="12.75"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</row>
    <row r="504" spans="17:203" s="2" customFormat="1" ht="12.75"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</row>
    <row r="505" spans="17:203" s="2" customFormat="1" ht="12.75"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</row>
    <row r="506" spans="17:203" s="2" customFormat="1" ht="12.75"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</row>
    <row r="507" spans="17:203" s="2" customFormat="1" ht="12.75"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</row>
    <row r="508" spans="17:203" s="2" customFormat="1" ht="12.75"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</row>
    <row r="509" spans="17:203" s="2" customFormat="1" ht="12.75"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</row>
    <row r="510" spans="17:203" s="2" customFormat="1" ht="12.75"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</row>
    <row r="511" spans="17:203" s="2" customFormat="1" ht="12.75"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</row>
    <row r="512" spans="17:203" s="2" customFormat="1" ht="12.75"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</row>
    <row r="513" spans="17:203" s="2" customFormat="1" ht="12.75"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</row>
    <row r="514" spans="17:203" s="2" customFormat="1" ht="12.75"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</row>
    <row r="515" spans="17:203" s="2" customFormat="1" ht="12.75"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</row>
    <row r="516" spans="17:203" s="2" customFormat="1" ht="12.75"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</row>
    <row r="517" spans="17:203" s="2" customFormat="1" ht="12.75"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</row>
    <row r="518" spans="17:203" s="2" customFormat="1" ht="12.75"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</row>
    <row r="519" spans="17:203" s="2" customFormat="1" ht="12.75"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</row>
    <row r="520" spans="17:203" s="2" customFormat="1" ht="12.75"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</row>
    <row r="521" spans="17:203" s="2" customFormat="1" ht="12.75"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</row>
    <row r="522" spans="17:203" s="2" customFormat="1" ht="12.75"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</row>
    <row r="523" spans="17:203" s="2" customFormat="1" ht="12.75"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</row>
    <row r="524" spans="17:203" s="2" customFormat="1" ht="12.75"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</row>
    <row r="525" spans="17:203" s="2" customFormat="1" ht="12.75"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</row>
    <row r="526" spans="17:203" s="2" customFormat="1" ht="12.75"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</row>
    <row r="527" spans="17:203" s="2" customFormat="1" ht="12.75"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</row>
    <row r="528" spans="17:203" s="2" customFormat="1" ht="12.75"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</row>
    <row r="529" spans="17:203" s="2" customFormat="1" ht="12.75"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</row>
    <row r="530" spans="17:203" s="2" customFormat="1" ht="12.75"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</row>
    <row r="531" spans="17:203" s="2" customFormat="1" ht="12.75"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</row>
    <row r="532" spans="17:203" s="2" customFormat="1" ht="12.75"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</row>
    <row r="533" spans="17:203" s="2" customFormat="1" ht="12.75"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</row>
    <row r="534" spans="17:203" s="2" customFormat="1" ht="12.75"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</row>
    <row r="535" spans="17:203" s="2" customFormat="1" ht="12.75"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</row>
    <row r="536" spans="17:203" s="2" customFormat="1" ht="12.75"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</row>
    <row r="537" spans="17:203" s="2" customFormat="1" ht="12.75"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</row>
    <row r="538" spans="17:203" s="2" customFormat="1" ht="12.75"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</row>
    <row r="539" spans="17:203" s="2" customFormat="1" ht="12.75"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</row>
    <row r="540" spans="17:203" s="2" customFormat="1" ht="12.75"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</row>
    <row r="541" spans="17:203" s="2" customFormat="1" ht="12.75"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</row>
    <row r="542" spans="17:203" s="2" customFormat="1" ht="12.75"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</row>
    <row r="543" spans="17:203" s="2" customFormat="1" ht="12.75"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</row>
    <row r="544" spans="17:203" s="2" customFormat="1" ht="12.75"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</row>
    <row r="545" spans="17:203" s="2" customFormat="1" ht="12.75"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</row>
    <row r="546" spans="17:203" s="2" customFormat="1" ht="12.75"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</row>
    <row r="547" spans="17:203" s="2" customFormat="1" ht="12.75"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</row>
    <row r="548" spans="17:203" s="2" customFormat="1" ht="12.75"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</row>
    <row r="549" spans="17:203" s="2" customFormat="1" ht="12.75"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</row>
    <row r="550" spans="17:203" s="2" customFormat="1" ht="12.75"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</row>
    <row r="551" spans="17:203" s="2" customFormat="1" ht="12.75"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</row>
    <row r="552" spans="17:203" s="2" customFormat="1" ht="12.75"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</row>
    <row r="553" spans="17:203" s="2" customFormat="1" ht="12.75"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</row>
    <row r="554" spans="17:203" s="2" customFormat="1" ht="12.75"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</row>
    <row r="555" spans="17:203" s="2" customFormat="1" ht="12.75"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</row>
    <row r="556" spans="17:203" s="2" customFormat="1" ht="12.75"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</row>
    <row r="557" spans="17:203" s="2" customFormat="1" ht="12.75"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</row>
    <row r="558" spans="17:203" s="2" customFormat="1" ht="12.75"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</row>
    <row r="559" spans="17:203" s="2" customFormat="1" ht="12.75"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</row>
    <row r="560" spans="17:203" s="2" customFormat="1" ht="12.75"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</row>
    <row r="561" spans="17:203" s="2" customFormat="1" ht="12.75"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</row>
    <row r="562" spans="17:203" s="2" customFormat="1" ht="12.75"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</row>
    <row r="563" spans="17:203" s="2" customFormat="1" ht="12.75"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</row>
    <row r="564" spans="17:203" s="2" customFormat="1" ht="12.75"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</row>
    <row r="565" spans="17:203" s="2" customFormat="1" ht="12.75"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</row>
    <row r="566" spans="17:203" s="2" customFormat="1" ht="12.75"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</row>
    <row r="567" spans="17:203" s="2" customFormat="1" ht="12.75"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</row>
    <row r="568" spans="17:203" s="2" customFormat="1" ht="12.75"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</row>
    <row r="569" spans="17:203" s="2" customFormat="1" ht="12.75"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</row>
    <row r="570" spans="17:203" s="2" customFormat="1" ht="12.75"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</row>
    <row r="571" spans="17:203" s="2" customFormat="1" ht="12.75"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</row>
    <row r="572" spans="17:203" s="2" customFormat="1" ht="12.75"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</row>
    <row r="573" spans="17:203" s="2" customFormat="1" ht="12.75"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</row>
    <row r="574" spans="17:203" s="2" customFormat="1" ht="12.75"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</row>
    <row r="575" spans="17:203" s="2" customFormat="1" ht="12.75"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</row>
    <row r="576" spans="17:203" s="2" customFormat="1" ht="12.75"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</row>
    <row r="577" spans="17:203" s="2" customFormat="1" ht="12.75"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</row>
    <row r="578" spans="17:203" s="2" customFormat="1" ht="12.75"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</row>
    <row r="579" spans="17:203" s="2" customFormat="1" ht="12.75"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</row>
    <row r="580" spans="17:203" s="2" customFormat="1" ht="12.75"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</row>
    <row r="581" spans="17:203" s="2" customFormat="1" ht="12.75"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</row>
    <row r="582" spans="17:203" s="2" customFormat="1" ht="12.75"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</row>
    <row r="583" spans="17:203" s="2" customFormat="1" ht="12.75"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</row>
    <row r="584" spans="17:203" s="2" customFormat="1" ht="12.75"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</row>
    <row r="585" spans="17:203" s="2" customFormat="1" ht="12.75"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</row>
    <row r="586" spans="17:203" s="2" customFormat="1" ht="12.75"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</row>
    <row r="587" spans="17:203" s="2" customFormat="1" ht="12.75"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</row>
    <row r="588" spans="17:203" s="2" customFormat="1" ht="12.75"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</row>
    <row r="589" spans="17:203" s="2" customFormat="1" ht="12.75"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</row>
    <row r="590" spans="17:203" s="2" customFormat="1" ht="12.75"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</row>
    <row r="591" spans="17:203" s="2" customFormat="1" ht="12.75"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</row>
    <row r="592" spans="17:203" s="2" customFormat="1" ht="12.75"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</row>
    <row r="593" spans="17:203" s="2" customFormat="1" ht="12.75"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</row>
    <row r="594" spans="17:203" s="2" customFormat="1" ht="12.75"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</row>
    <row r="595" spans="17:203" s="2" customFormat="1" ht="12.75"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</row>
    <row r="596" spans="17:203" s="2" customFormat="1" ht="12.75"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</row>
    <row r="597" spans="17:203" s="2" customFormat="1" ht="12.75"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</row>
    <row r="598" spans="17:203" s="2" customFormat="1" ht="12.75"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</row>
    <row r="599" spans="17:203" s="2" customFormat="1" ht="12.75"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</row>
    <row r="600" spans="17:203" s="2" customFormat="1" ht="12.75"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</row>
    <row r="601" spans="17:203" s="2" customFormat="1" ht="12.75"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</row>
    <row r="602" spans="17:203" s="2" customFormat="1" ht="12.75"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</row>
    <row r="603" spans="17:203" s="2" customFormat="1" ht="12.75"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</row>
    <row r="604" spans="17:203" s="2" customFormat="1" ht="12.75"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</row>
    <row r="605" spans="17:203" s="2" customFormat="1" ht="12.75"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</row>
    <row r="606" spans="17:203" s="2" customFormat="1" ht="12.75"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</row>
    <row r="607" spans="17:203" s="2" customFormat="1" ht="12.75"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</row>
    <row r="608" spans="17:203" s="2" customFormat="1" ht="12.75"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</row>
    <row r="609" spans="17:203" s="2" customFormat="1" ht="12.75"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</row>
    <row r="610" spans="17:203" s="2" customFormat="1" ht="12.75"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</row>
    <row r="611" spans="17:203" s="2" customFormat="1" ht="12.75"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</row>
    <row r="612" spans="17:203" s="2" customFormat="1" ht="12.75"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</row>
    <row r="613" spans="17:203" s="2" customFormat="1" ht="12.75"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</row>
    <row r="614" spans="17:203" s="2" customFormat="1" ht="12.75"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</row>
    <row r="615" spans="17:203" s="2" customFormat="1" ht="12.75"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</row>
    <row r="616" spans="17:203" s="2" customFormat="1" ht="12.75"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</row>
    <row r="617" spans="17:203" s="2" customFormat="1" ht="12.75"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</row>
    <row r="618" spans="17:203" s="2" customFormat="1" ht="12.75"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</row>
    <row r="619" spans="17:203" s="2" customFormat="1" ht="12.75"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</row>
    <row r="620" spans="17:203" s="2" customFormat="1" ht="12.75"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</row>
    <row r="621" spans="17:203" s="2" customFormat="1" ht="12.75"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</row>
    <row r="622" spans="17:203" s="2" customFormat="1" ht="12.75"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</row>
    <row r="623" spans="17:203" s="2" customFormat="1" ht="12.75"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</row>
    <row r="624" spans="17:203" s="2" customFormat="1" ht="12.75"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</row>
    <row r="625" spans="17:203" s="2" customFormat="1" ht="12.75"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</row>
    <row r="626" spans="17:203" s="2" customFormat="1" ht="12.75"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</row>
    <row r="627" spans="17:203" s="2" customFormat="1" ht="12.75"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</row>
    <row r="628" spans="17:203" s="2" customFormat="1" ht="12.75"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</row>
    <row r="629" spans="17:203" s="2" customFormat="1" ht="12.75"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</row>
    <row r="630" spans="17:203" s="2" customFormat="1" ht="12.75"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</row>
    <row r="631" spans="17:203" s="2" customFormat="1" ht="12.75"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</row>
    <row r="632" spans="17:203" s="2" customFormat="1" ht="12.75"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</row>
    <row r="633" spans="17:203" s="2" customFormat="1" ht="12.75"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</row>
    <row r="634" spans="17:203" s="2" customFormat="1" ht="12.75"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</row>
    <row r="635" spans="17:203" s="2" customFormat="1" ht="12.75"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</row>
    <row r="636" spans="17:203" s="2" customFormat="1" ht="12.75"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</row>
    <row r="637" spans="17:203" s="2" customFormat="1" ht="12.75"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</row>
    <row r="638" spans="17:203" s="2" customFormat="1" ht="12.75"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</row>
    <row r="639" spans="17:203" s="2" customFormat="1" ht="12.75"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</row>
    <row r="640" spans="17:203" s="2" customFormat="1" ht="12.75"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</row>
    <row r="641" spans="17:203" s="2" customFormat="1" ht="12.75"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</row>
    <row r="642" spans="17:203" s="2" customFormat="1" ht="12.75"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</row>
    <row r="643" spans="17:203" s="2" customFormat="1" ht="12.75"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</row>
    <row r="644" spans="17:203" s="2" customFormat="1" ht="12.75"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</row>
    <row r="645" spans="17:203" s="2" customFormat="1" ht="12.75"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</row>
    <row r="646" spans="17:203" s="2" customFormat="1" ht="12.75"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</row>
    <row r="647" spans="17:203" s="2" customFormat="1" ht="12.75"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</row>
    <row r="648" spans="17:203" s="2" customFormat="1" ht="12.75"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</row>
    <row r="649" spans="17:203" s="2" customFormat="1" ht="12.75"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</row>
    <row r="650" spans="17:203" s="2" customFormat="1" ht="12.75"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</row>
    <row r="651" spans="17:203" s="2" customFormat="1" ht="12.75"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</row>
    <row r="652" spans="17:203" s="2" customFormat="1" ht="12.75"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</row>
    <row r="653" spans="17:203" s="2" customFormat="1" ht="12.75"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</row>
    <row r="654" spans="17:203" s="2" customFormat="1" ht="12.75"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</row>
    <row r="655" spans="17:203" s="2" customFormat="1" ht="12.75"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</row>
    <row r="656" spans="17:203" s="2" customFormat="1" ht="12.75"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</row>
    <row r="657" spans="17:203" s="2" customFormat="1" ht="12.75"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</row>
    <row r="658" spans="17:203" s="2" customFormat="1" ht="12.75"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</row>
    <row r="659" spans="17:203" s="2" customFormat="1" ht="12.75"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</row>
    <row r="660" spans="17:203" s="2" customFormat="1" ht="12.75"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</row>
    <row r="661" spans="17:203" s="2" customFormat="1" ht="12.75"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</row>
    <row r="662" spans="17:203" s="2" customFormat="1" ht="12.75"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</row>
    <row r="663" spans="17:203" s="2" customFormat="1" ht="12.75"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</row>
    <row r="664" spans="17:203" s="2" customFormat="1" ht="12.75"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</row>
    <row r="665" spans="17:203" s="2" customFormat="1" ht="12.75"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</row>
    <row r="666" spans="17:203" s="2" customFormat="1" ht="12.75"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</row>
    <row r="667" spans="17:203" s="2" customFormat="1" ht="12.75"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</row>
    <row r="668" spans="17:203" s="2" customFormat="1" ht="12.75"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</row>
    <row r="669" spans="17:203" s="2" customFormat="1" ht="12.75"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</row>
    <row r="670" spans="17:203" s="2" customFormat="1" ht="12.75"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</row>
    <row r="671" spans="17:203" s="2" customFormat="1" ht="12.75"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</row>
    <row r="672" spans="17:203" s="2" customFormat="1" ht="12.75"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</row>
    <row r="673" spans="17:203" s="2" customFormat="1" ht="12.75"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</row>
    <row r="674" spans="17:203" s="2" customFormat="1" ht="12.75"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</row>
    <row r="675" spans="17:203" s="2" customFormat="1" ht="12.75"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</row>
    <row r="676" spans="17:203" s="2" customFormat="1" ht="12.75"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</row>
    <row r="677" spans="17:203" s="2" customFormat="1" ht="12.75"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</row>
    <row r="678" spans="17:203" s="2" customFormat="1" ht="12.75"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</row>
    <row r="679" spans="17:203" s="2" customFormat="1" ht="12.75"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</row>
    <row r="680" spans="17:203" s="2" customFormat="1" ht="12.75"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</row>
    <row r="681" spans="17:203" s="2" customFormat="1" ht="12.75"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</row>
    <row r="682" spans="17:203" s="2" customFormat="1" ht="12.75"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</row>
    <row r="683" spans="17:203" s="2" customFormat="1" ht="12.75"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</row>
    <row r="684" spans="17:203" s="2" customFormat="1" ht="12.75"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</row>
    <row r="685" spans="17:203" s="2" customFormat="1" ht="12.75"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</row>
    <row r="686" spans="17:203" s="2" customFormat="1" ht="12.75"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</row>
    <row r="687" spans="17:203" s="2" customFormat="1" ht="12.75"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</row>
    <row r="688" spans="17:203" s="2" customFormat="1" ht="12.75"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</row>
    <row r="689" spans="17:203" s="2" customFormat="1" ht="12.75"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</row>
    <row r="690" spans="17:203" s="2" customFormat="1" ht="12.75"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</row>
    <row r="691" spans="17:203" s="2" customFormat="1" ht="12.75"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</row>
    <row r="692" spans="17:203" s="2" customFormat="1" ht="12.75"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</row>
    <row r="693" spans="17:203" s="2" customFormat="1" ht="12.75"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</row>
    <row r="694" spans="17:203" s="2" customFormat="1" ht="12.75"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</row>
    <row r="695" spans="17:203" s="2" customFormat="1" ht="12.75"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</row>
    <row r="696" spans="17:203" s="2" customFormat="1" ht="12.75"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</row>
    <row r="697" spans="17:203" s="2" customFormat="1" ht="12.75"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</row>
    <row r="698" spans="17:203" s="2" customFormat="1" ht="12.75"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</row>
    <row r="699" spans="17:203" s="2" customFormat="1" ht="12.75"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</row>
    <row r="700" spans="17:203" s="2" customFormat="1" ht="12.75"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</row>
    <row r="701" spans="17:203" s="2" customFormat="1" ht="12.75"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</row>
    <row r="702" spans="17:203" s="2" customFormat="1" ht="12.75"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</row>
    <row r="703" spans="17:203" s="2" customFormat="1" ht="12.75"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</row>
    <row r="704" spans="17:203" s="2" customFormat="1" ht="12.75"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</row>
    <row r="705" spans="17:203" s="2" customFormat="1" ht="12.75"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</row>
    <row r="706" spans="17:203" s="2" customFormat="1" ht="12.75"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</row>
    <row r="707" spans="17:203" s="2" customFormat="1" ht="12.75"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</row>
    <row r="708" spans="17:203" s="2" customFormat="1" ht="12.75"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</row>
    <row r="709" spans="17:203" s="2" customFormat="1" ht="12.75"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</row>
    <row r="710" spans="17:203" s="2" customFormat="1" ht="12.75"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</row>
    <row r="711" spans="17:203" s="2" customFormat="1" ht="12.75"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</row>
    <row r="712" spans="17:203" s="2" customFormat="1" ht="12.75"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</row>
    <row r="713" spans="17:203" s="2" customFormat="1" ht="12.75"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</row>
    <row r="714" spans="17:203" s="2" customFormat="1" ht="12.75"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</row>
    <row r="715" spans="17:203" s="2" customFormat="1" ht="12.75"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</row>
    <row r="716" spans="17:203" s="2" customFormat="1" ht="12.75"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</row>
    <row r="717" spans="17:203" s="2" customFormat="1" ht="12.75"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</row>
    <row r="718" spans="17:203" s="2" customFormat="1" ht="12.75"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</row>
    <row r="719" spans="17:203" s="2" customFormat="1" ht="12.75"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</row>
    <row r="720" spans="17:203" s="2" customFormat="1" ht="12.75"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</row>
    <row r="721" spans="17:203" s="2" customFormat="1" ht="12.75"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</row>
    <row r="722" spans="17:203" s="2" customFormat="1" ht="12.75"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</row>
    <row r="723" spans="17:203" s="2" customFormat="1" ht="12.75"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</row>
    <row r="724" spans="17:203" s="2" customFormat="1" ht="12.75"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</row>
    <row r="725" spans="17:203" s="2" customFormat="1" ht="12.75"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</row>
    <row r="726" spans="17:203" s="2" customFormat="1" ht="12.75"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</row>
    <row r="727" spans="17:203" s="2" customFormat="1" ht="12.75"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</row>
    <row r="728" spans="17:203" s="2" customFormat="1" ht="12.75"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</row>
    <row r="729" spans="17:203" s="2" customFormat="1" ht="12.75"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</row>
    <row r="730" spans="17:203" s="2" customFormat="1" ht="12.75"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</row>
    <row r="731" spans="17:203" s="2" customFormat="1" ht="12.75"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</row>
    <row r="732" spans="17:203" s="2" customFormat="1" ht="12.75"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</row>
    <row r="733" spans="17:203" s="2" customFormat="1" ht="12.75"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</row>
    <row r="734" spans="17:203" s="2" customFormat="1" ht="12.75"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</row>
    <row r="735" spans="17:203" s="2" customFormat="1" ht="12.75"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</row>
    <row r="736" spans="17:203" s="2" customFormat="1" ht="12.75"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</row>
    <row r="737" spans="17:203" s="2" customFormat="1" ht="12.75"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</row>
    <row r="738" spans="17:203" s="2" customFormat="1" ht="12.75"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</row>
    <row r="739" spans="17:203" s="2" customFormat="1" ht="12.75"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</row>
    <row r="740" spans="17:203" s="2" customFormat="1" ht="12.75"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</row>
    <row r="741" spans="17:203" s="2" customFormat="1" ht="12.75"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</row>
    <row r="742" spans="17:203" s="2" customFormat="1" ht="12.75"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</row>
    <row r="743" spans="17:203" s="2" customFormat="1" ht="12.75"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</row>
    <row r="744" spans="17:203" s="2" customFormat="1" ht="12.75"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</row>
    <row r="745" spans="17:203" s="2" customFormat="1" ht="12.75"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</row>
    <row r="746" spans="17:203" s="2" customFormat="1" ht="12.75"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</row>
    <row r="747" spans="17:203" s="2" customFormat="1" ht="12.75"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</row>
    <row r="748" spans="17:203" s="2" customFormat="1" ht="12.75"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</row>
    <row r="749" spans="17:203" s="2" customFormat="1" ht="12.75"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</row>
    <row r="750" spans="17:203" s="2" customFormat="1" ht="12.75"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</row>
    <row r="751" spans="17:203" s="2" customFormat="1" ht="12.75"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</row>
    <row r="752" spans="17:203" s="2" customFormat="1" ht="12.75"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</row>
    <row r="753" spans="17:203" s="2" customFormat="1" ht="12.75"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</row>
    <row r="754" spans="17:203" s="2" customFormat="1" ht="12.75"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</row>
    <row r="755" spans="17:203" s="2" customFormat="1" ht="12.75"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</row>
    <row r="756" spans="17:203" s="2" customFormat="1" ht="12.75"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</row>
    <row r="757" spans="17:203" s="2" customFormat="1" ht="12.75"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</row>
    <row r="758" spans="17:203" s="2" customFormat="1" ht="12.75"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</row>
    <row r="759" spans="17:203" s="2" customFormat="1" ht="12.75"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</row>
    <row r="760" spans="17:203" s="2" customFormat="1" ht="12.75"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</row>
    <row r="761" spans="17:203" s="2" customFormat="1" ht="12.75"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</row>
    <row r="762" spans="17:203" s="2" customFormat="1" ht="12.75"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</row>
    <row r="763" spans="17:203" s="2" customFormat="1" ht="12.75"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</row>
    <row r="764" spans="17:203" s="2" customFormat="1" ht="12.75"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</row>
    <row r="765" spans="17:203" s="2" customFormat="1" ht="12.75"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</row>
    <row r="766" spans="17:203" s="2" customFormat="1" ht="12.75"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</row>
    <row r="767" spans="17:203" s="2" customFormat="1" ht="12.75"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</row>
    <row r="768" spans="17:203" s="2" customFormat="1" ht="12.75"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</row>
    <row r="769" spans="17:203" s="2" customFormat="1" ht="12.75"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</row>
    <row r="770" spans="17:203" s="2" customFormat="1" ht="12.75"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</row>
    <row r="771" spans="17:203" s="2" customFormat="1" ht="12.75"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</row>
    <row r="772" spans="17:203" s="2" customFormat="1" ht="12.75"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</row>
    <row r="773" spans="17:203" s="2" customFormat="1" ht="12.75"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</row>
    <row r="774" spans="17:203" s="2" customFormat="1" ht="12.75"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</row>
    <row r="775" spans="17:203" s="2" customFormat="1" ht="12.75"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</row>
    <row r="776" spans="17:203" s="2" customFormat="1" ht="12.75"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</row>
    <row r="777" spans="17:203" s="2" customFormat="1" ht="12.75"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</row>
    <row r="778" spans="17:203" s="2" customFormat="1" ht="12.75"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</row>
    <row r="779" spans="17:203" s="2" customFormat="1" ht="12.75"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</row>
    <row r="780" spans="17:203" s="2" customFormat="1" ht="12.75"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</row>
    <row r="781" spans="17:203" s="2" customFormat="1" ht="12.75"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</row>
    <row r="782" spans="17:203" s="2" customFormat="1" ht="12.75"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</row>
    <row r="783" spans="17:203" s="2" customFormat="1" ht="12.75"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</row>
    <row r="784" spans="17:203" s="2" customFormat="1" ht="12.75"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</row>
    <row r="785" spans="17:203" s="2" customFormat="1" ht="12.75"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</row>
    <row r="786" spans="17:203" s="2" customFormat="1" ht="12.75"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</row>
    <row r="787" spans="17:203" s="2" customFormat="1" ht="12.75"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</row>
    <row r="788" spans="17:203" s="2" customFormat="1" ht="12.75"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</row>
    <row r="789" spans="17:203" s="2" customFormat="1" ht="12.75"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</row>
    <row r="790" spans="17:203" s="2" customFormat="1" ht="12.75"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</row>
    <row r="791" spans="17:203" s="2" customFormat="1" ht="12.75"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</row>
    <row r="792" spans="17:203" s="2" customFormat="1" ht="12.75"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</row>
    <row r="793" spans="17:203" s="2" customFormat="1" ht="12.75"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</row>
  </sheetData>
  <sheetProtection/>
  <mergeCells count="13">
    <mergeCell ref="A224:C224"/>
    <mergeCell ref="A151:G151"/>
    <mergeCell ref="A152:G152"/>
    <mergeCell ref="A153:G153"/>
    <mergeCell ref="A155:C155"/>
    <mergeCell ref="A195:C196"/>
    <mergeCell ref="A222:C222"/>
    <mergeCell ref="A117:A118"/>
    <mergeCell ref="A11:J11"/>
    <mergeCell ref="A40:A41"/>
    <mergeCell ref="A70:H70"/>
    <mergeCell ref="A3:P5"/>
    <mergeCell ref="A223:C223"/>
  </mergeCells>
  <printOptions horizontalCentered="1" verticalCentered="1"/>
  <pageMargins left="0.7874015748031497" right="0.7874015748031497" top="0.7874015748031497" bottom="0.7480314960629921" header="0.7874015748031497" footer="0.7480314960629921"/>
  <pageSetup fitToHeight="1" fitToWidth="1" orientation="portrait" scale="4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Pacheco</cp:lastModifiedBy>
  <cp:lastPrinted>2017-10-05T16:12:55Z</cp:lastPrinted>
  <dcterms:created xsi:type="dcterms:W3CDTF">2017-06-07T14:06:12Z</dcterms:created>
  <dcterms:modified xsi:type="dcterms:W3CDTF">2020-08-27T13:58:41Z</dcterms:modified>
  <cp:category/>
  <cp:version/>
  <cp:contentType/>
  <cp:contentStatus/>
</cp:coreProperties>
</file>