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c070702" sheetId="1" r:id="rId1"/>
  </sheets>
  <definedNames/>
  <calcPr fullCalcOnLoad="1"/>
</workbook>
</file>

<file path=xl/sharedStrings.xml><?xml version="1.0" encoding="utf-8"?>
<sst xmlns="http://schemas.openxmlformats.org/spreadsheetml/2006/main" count="29" uniqueCount="19">
  <si>
    <t>Chuquisaca</t>
  </si>
  <si>
    <t>La Paz</t>
  </si>
  <si>
    <t>Cochabamba</t>
  </si>
  <si>
    <t>Oruro</t>
  </si>
  <si>
    <t>Potosí</t>
  </si>
  <si>
    <t>Tarija</t>
  </si>
  <si>
    <t>Santa Cruz</t>
  </si>
  <si>
    <t>Beni</t>
  </si>
  <si>
    <t>Pando</t>
  </si>
  <si>
    <t>CAPITULO VII          Sector Social</t>
  </si>
  <si>
    <t>CUADRO No. 7.7.2</t>
  </si>
  <si>
    <t>Fuente: Elaborado con datos de la Autoridad de Fiscalizacion y Control de Pensiones y Seguros - APS.</t>
  </si>
  <si>
    <t>DESCRIPCIÓN</t>
  </si>
  <si>
    <t>NÚMERO DE BENEFICIARIOS (*)</t>
  </si>
  <si>
    <t>Total</t>
  </si>
  <si>
    <t>MONTO TRANSFERIDO A BENEFICIARIOS (En millones de Bs.)</t>
  </si>
  <si>
    <t xml:space="preserve">(*): Personas que cobraron al menos una vez la Renta Dignidad a la fecha, según el lugar en el que se encuentra registrado cada Beneficiario.    </t>
  </si>
  <si>
    <t>BENEFICIARIOS Y PAGOS DE LA RENTA DIGNIDAD, SEGÚN DEPARTAMENTO
(2008 - 2019)</t>
  </si>
  <si>
    <t>Nota: Información actualizada al 30 de junio de 2020</t>
  </si>
</sst>
</file>

<file path=xl/styles.xml><?xml version="1.0" encoding="utf-8"?>
<styleSheet xmlns="http://schemas.openxmlformats.org/spreadsheetml/2006/main">
  <numFmts count="34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b&quot;\ #,##0_);\(&quot;$b&quot;\ #,##0\)"/>
    <numFmt numFmtId="171" formatCode="&quot;$b&quot;\ #,##0_);[Red]\(&quot;$b&quot;\ #,##0\)"/>
    <numFmt numFmtId="172" formatCode="&quot;$b&quot;\ #,##0.00_);\(&quot;$b&quot;\ #,##0.00\)"/>
    <numFmt numFmtId="173" formatCode="&quot;$b&quot;\ #,##0.00_);[Red]\(&quot;$b&quot;\ #,##0.00\)"/>
    <numFmt numFmtId="174" formatCode="_(&quot;$b&quot;\ * #,##0_);_(&quot;$b&quot;\ * \(#,##0\);_(&quot;$b&quot;\ * &quot;-&quot;_);_(@_)"/>
    <numFmt numFmtId="175" formatCode="_(* #,##0_);_(* \(#,##0\);_(* &quot;-&quot;_);_(@_)"/>
    <numFmt numFmtId="176" formatCode="_(&quot;$b&quot;\ * #,##0.00_);_(&quot;$b&quot;\ * \(#,##0.00\);_(&quot;$b&quot;\ 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"/>
    <numFmt numFmtId="185" formatCode="0.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5"/>
      <color indexed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11" xfId="0" applyFont="1" applyBorder="1" applyAlignment="1">
      <alignment horizontal="left" vertical="center" wrapText="1"/>
    </xf>
    <xf numFmtId="3" fontId="45" fillId="0" borderId="11" xfId="0" applyNumberFormat="1" applyFont="1" applyBorder="1" applyAlignment="1">
      <alignment/>
    </xf>
    <xf numFmtId="0" fontId="45" fillId="0" borderId="12" xfId="0" applyFont="1" applyBorder="1" applyAlignment="1">
      <alignment/>
    </xf>
    <xf numFmtId="184" fontId="45" fillId="0" borderId="11" xfId="0" applyNumberFormat="1" applyFont="1" applyBorder="1" applyAlignment="1">
      <alignment/>
    </xf>
    <xf numFmtId="0" fontId="2" fillId="33" borderId="0" xfId="0" applyFont="1" applyFill="1" applyAlignment="1" quotePrefix="1">
      <alignment horizontal="left"/>
    </xf>
    <xf numFmtId="0" fontId="3" fillId="33" borderId="0" xfId="0" applyFont="1" applyFill="1" applyAlignment="1" quotePrefix="1">
      <alignment horizontal="right"/>
    </xf>
    <xf numFmtId="0" fontId="45" fillId="0" borderId="13" xfId="0" applyFont="1" applyBorder="1" applyAlignment="1">
      <alignment horizontal="left" vertical="center" wrapText="1"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6" fillId="0" borderId="11" xfId="0" applyFont="1" applyBorder="1" applyAlignment="1">
      <alignment horizontal="left" vertical="center" wrapText="1"/>
    </xf>
    <xf numFmtId="3" fontId="46" fillId="0" borderId="11" xfId="0" applyNumberFormat="1" applyFont="1" applyBorder="1" applyAlignment="1">
      <alignment/>
    </xf>
    <xf numFmtId="184" fontId="46" fillId="0" borderId="11" xfId="0" applyNumberFormat="1" applyFont="1" applyBorder="1" applyAlignment="1">
      <alignment/>
    </xf>
    <xf numFmtId="0" fontId="3" fillId="33" borderId="0" xfId="0" applyFont="1" applyFill="1" applyAlignment="1" quotePrefix="1">
      <alignment horizontal="right"/>
    </xf>
    <xf numFmtId="0" fontId="2" fillId="33" borderId="0" xfId="0" applyFont="1" applyFill="1" applyAlignment="1" quotePrefix="1">
      <alignment horizontal="left"/>
    </xf>
    <xf numFmtId="0" fontId="4" fillId="34" borderId="15" xfId="0" applyFont="1" applyFill="1" applyBorder="1" applyAlignment="1" applyProtection="1">
      <alignment horizontal="center" vertical="center" wrapText="1"/>
      <protection/>
    </xf>
    <xf numFmtId="0" fontId="4" fillId="34" borderId="16" xfId="0" applyFont="1" applyFill="1" applyBorder="1" applyAlignment="1" applyProtection="1">
      <alignment horizontal="center" vertical="center" wrapText="1"/>
      <protection/>
    </xf>
    <xf numFmtId="0" fontId="4" fillId="34" borderId="17" xfId="0" applyFont="1" applyFill="1" applyBorder="1" applyAlignment="1" applyProtection="1">
      <alignment horizontal="center" vertical="center" wrapText="1"/>
      <protection/>
    </xf>
    <xf numFmtId="0" fontId="5" fillId="0" borderId="0" xfId="49" applyNumberFormat="1" applyFont="1" applyFill="1" applyBorder="1" applyAlignment="1" applyProtection="1">
      <alignment horizontal="left" vertical="top" wrapText="1"/>
      <protection/>
    </xf>
    <xf numFmtId="0" fontId="46" fillId="0" borderId="13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showGridLines="0" tabSelected="1" zoomScale="70" zoomScaleNormal="70" zoomScalePageLayoutView="0" workbookViewId="0" topLeftCell="A1">
      <selection activeCell="A1" sqref="A1:C1"/>
    </sheetView>
  </sheetViews>
  <sheetFormatPr defaultColWidth="9.140625" defaultRowHeight="15"/>
  <cols>
    <col min="1" max="1" width="26.00390625" style="1" customWidth="1"/>
    <col min="2" max="13" width="15.7109375" style="1" customWidth="1"/>
    <col min="14" max="14" width="4.7109375" style="1" customWidth="1"/>
    <col min="15" max="18" width="15.140625" style="1" hidden="1" customWidth="1"/>
    <col min="19" max="20" width="0" style="1" hidden="1" customWidth="1"/>
    <col min="21" max="16384" width="9.140625" style="1" customWidth="1"/>
  </cols>
  <sheetData>
    <row r="1" spans="1:13" ht="15.75">
      <c r="A1" s="18" t="s">
        <v>9</v>
      </c>
      <c r="B1" s="18"/>
      <c r="C1" s="18"/>
      <c r="D1"/>
      <c r="E1"/>
      <c r="F1"/>
      <c r="G1"/>
      <c r="H1" s="10"/>
      <c r="I1" s="10"/>
      <c r="J1" s="10"/>
      <c r="K1" s="10"/>
      <c r="L1" s="17" t="s">
        <v>10</v>
      </c>
      <c r="M1" s="17"/>
    </row>
    <row r="2" spans="1:13" ht="16.5" thickBot="1">
      <c r="A2" s="9"/>
      <c r="B2"/>
      <c r="C2"/>
      <c r="D2"/>
      <c r="E2"/>
      <c r="F2"/>
      <c r="G2"/>
      <c r="H2"/>
      <c r="I2"/>
      <c r="J2"/>
      <c r="K2"/>
      <c r="L2"/>
      <c r="M2"/>
    </row>
    <row r="3" spans="1:13" ht="49.5" customHeight="1" thickBot="1">
      <c r="A3" s="19" t="s">
        <v>17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</row>
    <row r="4" spans="1:13" ht="7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s="4" customFormat="1" ht="33.75" customHeight="1">
      <c r="A5" s="14" t="s">
        <v>12</v>
      </c>
      <c r="B5" s="3">
        <v>2008</v>
      </c>
      <c r="C5" s="3">
        <v>2009</v>
      </c>
      <c r="D5" s="3">
        <v>2010</v>
      </c>
      <c r="E5" s="3">
        <v>2011</v>
      </c>
      <c r="F5" s="3">
        <v>2012</v>
      </c>
      <c r="G5" s="3">
        <v>2013</v>
      </c>
      <c r="H5" s="3">
        <v>2014</v>
      </c>
      <c r="I5" s="3">
        <v>2015</v>
      </c>
      <c r="J5" s="3">
        <v>2016</v>
      </c>
      <c r="K5" s="3">
        <v>2017</v>
      </c>
      <c r="L5" s="3">
        <v>2018</v>
      </c>
      <c r="M5" s="3">
        <v>2019</v>
      </c>
    </row>
    <row r="6" spans="1:13" s="4" customFormat="1" ht="6.75" customHeight="1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3"/>
    </row>
    <row r="7" spans="1:13" ht="15" customHeight="1">
      <c r="A7" s="23" t="s">
        <v>13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5"/>
    </row>
    <row r="8" spans="1:13" ht="15" customHeight="1">
      <c r="A8" s="14" t="s">
        <v>14</v>
      </c>
      <c r="B8" s="15">
        <f aca="true" t="shared" si="0" ref="B8:K8">SUM(B10:B18)</f>
        <v>752347</v>
      </c>
      <c r="C8" s="15">
        <f t="shared" si="0"/>
        <v>779634</v>
      </c>
      <c r="D8" s="15">
        <f t="shared" si="0"/>
        <v>801875</v>
      </c>
      <c r="E8" s="15">
        <f t="shared" si="0"/>
        <v>823361</v>
      </c>
      <c r="F8" s="15">
        <f t="shared" si="0"/>
        <v>855424</v>
      </c>
      <c r="G8" s="15">
        <f t="shared" si="0"/>
        <v>887119</v>
      </c>
      <c r="H8" s="15">
        <f t="shared" si="0"/>
        <v>919362</v>
      </c>
      <c r="I8" s="15">
        <f t="shared" si="0"/>
        <v>954936</v>
      </c>
      <c r="J8" s="15">
        <f t="shared" si="0"/>
        <v>989068</v>
      </c>
      <c r="K8" s="15">
        <f t="shared" si="0"/>
        <v>1022515</v>
      </c>
      <c r="L8" s="15">
        <f>SUM(L10:L18)</f>
        <v>1063758</v>
      </c>
      <c r="M8" s="15">
        <f>SUM(M10:M18)</f>
        <v>1094051</v>
      </c>
    </row>
    <row r="9" spans="1:13" ht="1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5" customHeight="1">
      <c r="A10" s="11" t="s">
        <v>0</v>
      </c>
      <c r="B10" s="6">
        <v>59849</v>
      </c>
      <c r="C10" s="6">
        <v>58545</v>
      </c>
      <c r="D10" s="6">
        <v>56234</v>
      </c>
      <c r="E10" s="6">
        <v>57207</v>
      </c>
      <c r="F10" s="6">
        <v>58846</v>
      </c>
      <c r="G10" s="6">
        <v>60591</v>
      </c>
      <c r="H10" s="6">
        <v>62254</v>
      </c>
      <c r="I10" s="6">
        <v>64194</v>
      </c>
      <c r="J10" s="6">
        <v>65885</v>
      </c>
      <c r="K10" s="6">
        <v>67475</v>
      </c>
      <c r="L10" s="6">
        <v>69670</v>
      </c>
      <c r="M10" s="6">
        <v>71014</v>
      </c>
    </row>
    <row r="11" spans="1:13" ht="12.75">
      <c r="A11" s="11" t="s">
        <v>1</v>
      </c>
      <c r="B11" s="6">
        <v>239356</v>
      </c>
      <c r="C11" s="6">
        <v>248721</v>
      </c>
      <c r="D11" s="6">
        <v>256675</v>
      </c>
      <c r="E11" s="6">
        <v>263794</v>
      </c>
      <c r="F11" s="6">
        <v>273858</v>
      </c>
      <c r="G11" s="6">
        <v>283280</v>
      </c>
      <c r="H11" s="6">
        <v>292304</v>
      </c>
      <c r="I11" s="6">
        <v>303143</v>
      </c>
      <c r="J11" s="6">
        <v>313331</v>
      </c>
      <c r="K11" s="6">
        <v>322869</v>
      </c>
      <c r="L11" s="6">
        <v>335583</v>
      </c>
      <c r="M11" s="6">
        <v>345229</v>
      </c>
    </row>
    <row r="12" spans="1:13" ht="12.75">
      <c r="A12" s="11" t="s">
        <v>2</v>
      </c>
      <c r="B12" s="6">
        <v>135861</v>
      </c>
      <c r="C12" s="6">
        <v>141130</v>
      </c>
      <c r="D12" s="6">
        <v>145734</v>
      </c>
      <c r="E12" s="6">
        <v>149402</v>
      </c>
      <c r="F12" s="6">
        <v>154455</v>
      </c>
      <c r="G12" s="6">
        <v>159925</v>
      </c>
      <c r="H12" s="6">
        <v>165751</v>
      </c>
      <c r="I12" s="6">
        <v>171775</v>
      </c>
      <c r="J12" s="6">
        <v>177721</v>
      </c>
      <c r="K12" s="6">
        <v>184110</v>
      </c>
      <c r="L12" s="6">
        <v>191964</v>
      </c>
      <c r="M12" s="6">
        <v>197733</v>
      </c>
    </row>
    <row r="13" spans="1:13" ht="12.75">
      <c r="A13" s="11" t="s">
        <v>3</v>
      </c>
      <c r="B13" s="6">
        <v>45161</v>
      </c>
      <c r="C13" s="6">
        <v>46844</v>
      </c>
      <c r="D13" s="6">
        <v>48342</v>
      </c>
      <c r="E13" s="6">
        <v>49561</v>
      </c>
      <c r="F13" s="6">
        <v>51157</v>
      </c>
      <c r="G13" s="6">
        <v>52915</v>
      </c>
      <c r="H13" s="6">
        <v>54784</v>
      </c>
      <c r="I13" s="6">
        <v>56650</v>
      </c>
      <c r="J13" s="6">
        <v>58779</v>
      </c>
      <c r="K13" s="6">
        <v>60534</v>
      </c>
      <c r="L13" s="6">
        <v>62696</v>
      </c>
      <c r="M13" s="6">
        <v>64371</v>
      </c>
    </row>
    <row r="14" spans="1:13" ht="12.75">
      <c r="A14" s="11" t="s">
        <v>4</v>
      </c>
      <c r="B14" s="6">
        <v>76616</v>
      </c>
      <c r="C14" s="6">
        <v>79863</v>
      </c>
      <c r="D14" s="6">
        <v>81802</v>
      </c>
      <c r="E14" s="6">
        <v>82816</v>
      </c>
      <c r="F14" s="6">
        <v>85062</v>
      </c>
      <c r="G14" s="6">
        <v>87442</v>
      </c>
      <c r="H14" s="6">
        <v>90388</v>
      </c>
      <c r="I14" s="6">
        <v>93276</v>
      </c>
      <c r="J14" s="6">
        <v>95801</v>
      </c>
      <c r="K14" s="6">
        <v>98285</v>
      </c>
      <c r="L14" s="6">
        <v>101257</v>
      </c>
      <c r="M14" s="6">
        <v>103138</v>
      </c>
    </row>
    <row r="15" spans="1:13" ht="12.75">
      <c r="A15" s="11" t="s">
        <v>5</v>
      </c>
      <c r="B15" s="6">
        <v>42259</v>
      </c>
      <c r="C15" s="6">
        <v>44470</v>
      </c>
      <c r="D15" s="6">
        <v>46189</v>
      </c>
      <c r="E15" s="6">
        <v>47058</v>
      </c>
      <c r="F15" s="6">
        <v>48802</v>
      </c>
      <c r="G15" s="6">
        <v>50630</v>
      </c>
      <c r="H15" s="6">
        <v>52421</v>
      </c>
      <c r="I15" s="6">
        <v>54448</v>
      </c>
      <c r="J15" s="6">
        <v>56162</v>
      </c>
      <c r="K15" s="6">
        <v>57762</v>
      </c>
      <c r="L15" s="6">
        <v>59701</v>
      </c>
      <c r="M15" s="6">
        <v>61049</v>
      </c>
    </row>
    <row r="16" spans="1:13" ht="12.75">
      <c r="A16" s="11" t="s">
        <v>6</v>
      </c>
      <c r="B16" s="6">
        <v>126738</v>
      </c>
      <c r="C16" s="6">
        <v>132339</v>
      </c>
      <c r="D16" s="6">
        <v>138059</v>
      </c>
      <c r="E16" s="6">
        <v>143677</v>
      </c>
      <c r="F16" s="6">
        <v>151697</v>
      </c>
      <c r="G16" s="6">
        <v>159228</v>
      </c>
      <c r="H16" s="6">
        <v>166865</v>
      </c>
      <c r="I16" s="6">
        <v>175296</v>
      </c>
      <c r="J16" s="6">
        <v>183565</v>
      </c>
      <c r="K16" s="6">
        <v>192111</v>
      </c>
      <c r="L16" s="6">
        <v>201855</v>
      </c>
      <c r="M16" s="6">
        <v>209253</v>
      </c>
    </row>
    <row r="17" spans="1:13" ht="12.75">
      <c r="A17" s="11" t="s">
        <v>7</v>
      </c>
      <c r="B17" s="6">
        <v>23765</v>
      </c>
      <c r="C17" s="6">
        <v>24812</v>
      </c>
      <c r="D17" s="6">
        <v>25793</v>
      </c>
      <c r="E17" s="6">
        <v>26670</v>
      </c>
      <c r="F17" s="6">
        <v>28186</v>
      </c>
      <c r="G17" s="6">
        <v>29558</v>
      </c>
      <c r="H17" s="6">
        <v>30884</v>
      </c>
      <c r="I17" s="6">
        <v>32238</v>
      </c>
      <c r="J17" s="6">
        <v>33698</v>
      </c>
      <c r="K17" s="6">
        <v>35058</v>
      </c>
      <c r="L17" s="6">
        <v>36488</v>
      </c>
      <c r="M17" s="6">
        <v>37562</v>
      </c>
    </row>
    <row r="18" spans="1:13" ht="12.75">
      <c r="A18" s="11" t="s">
        <v>8</v>
      </c>
      <c r="B18" s="6">
        <v>2742</v>
      </c>
      <c r="C18" s="6">
        <v>2910</v>
      </c>
      <c r="D18" s="6">
        <v>3047</v>
      </c>
      <c r="E18" s="6">
        <v>3176</v>
      </c>
      <c r="F18" s="6">
        <v>3361</v>
      </c>
      <c r="G18" s="6">
        <v>3550</v>
      </c>
      <c r="H18" s="6">
        <v>3711</v>
      </c>
      <c r="I18" s="6">
        <v>3916</v>
      </c>
      <c r="J18" s="6">
        <v>4126</v>
      </c>
      <c r="K18" s="6">
        <v>4311</v>
      </c>
      <c r="L18" s="6">
        <v>4544</v>
      </c>
      <c r="M18" s="6">
        <v>4702</v>
      </c>
    </row>
    <row r="19" spans="1:13" ht="12.75">
      <c r="A19" s="12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13"/>
    </row>
    <row r="20" spans="1:13" ht="12.75">
      <c r="A20" s="26" t="s">
        <v>15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8"/>
    </row>
    <row r="21" spans="1:13" ht="15" customHeight="1">
      <c r="A21" s="14" t="s">
        <v>14</v>
      </c>
      <c r="B21" s="16">
        <f aca="true" t="shared" si="1" ref="B21:K21">SUM(B23:B31)</f>
        <v>1615.8871499999998</v>
      </c>
      <c r="C21" s="16">
        <f t="shared" si="1"/>
        <v>1685.868</v>
      </c>
      <c r="D21" s="16">
        <f t="shared" si="1"/>
        <v>1740.0136050000003</v>
      </c>
      <c r="E21" s="16">
        <f t="shared" si="1"/>
        <v>1789.2850099999998</v>
      </c>
      <c r="F21" s="16">
        <f t="shared" si="1"/>
        <v>1851.51542</v>
      </c>
      <c r="G21" s="16">
        <f t="shared" si="1"/>
        <v>2260.3757650000002</v>
      </c>
      <c r="H21" s="16">
        <f t="shared" si="1"/>
        <v>2734.3722500000003</v>
      </c>
      <c r="I21" s="16">
        <f t="shared" si="1"/>
        <v>2837.6086</v>
      </c>
      <c r="J21" s="16">
        <f t="shared" si="1"/>
        <v>2940.0173000000004</v>
      </c>
      <c r="K21" s="16">
        <f t="shared" si="1"/>
        <v>3483.40795</v>
      </c>
      <c r="L21" s="16">
        <f>SUM(L23:L31)</f>
        <v>3812.8968499999996</v>
      </c>
      <c r="M21" s="16">
        <f>SUM(M23:M31)</f>
        <v>4354.960100000001</v>
      </c>
    </row>
    <row r="22" spans="1:13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20" ht="12.75">
      <c r="A23" s="11" t="s">
        <v>0</v>
      </c>
      <c r="B23" s="8">
        <v>128.98615</v>
      </c>
      <c r="C23" s="8">
        <v>124.69875</v>
      </c>
      <c r="D23" s="8">
        <v>122.8533</v>
      </c>
      <c r="E23" s="8">
        <v>125.46215</v>
      </c>
      <c r="F23" s="8">
        <v>129.36054</v>
      </c>
      <c r="G23" s="8">
        <v>156.86359</v>
      </c>
      <c r="H23" s="8">
        <v>188.00855</v>
      </c>
      <c r="I23" s="8">
        <v>193.3735</v>
      </c>
      <c r="J23" s="8">
        <v>198.68435</v>
      </c>
      <c r="K23" s="8">
        <v>233.16365</v>
      </c>
      <c r="L23" s="8">
        <f>T23/1000000</f>
        <v>253.23265</v>
      </c>
      <c r="M23" s="8">
        <f>S23/1000000</f>
        <v>286.1013</v>
      </c>
      <c r="S23" s="1">
        <v>286101300</v>
      </c>
      <c r="T23" s="1">
        <v>253232650</v>
      </c>
    </row>
    <row r="24" spans="1:20" ht="12.75">
      <c r="A24" s="11" t="s">
        <v>1</v>
      </c>
      <c r="B24" s="8">
        <v>512.27875</v>
      </c>
      <c r="C24" s="8">
        <v>536.08015</v>
      </c>
      <c r="D24" s="8">
        <v>554.9676</v>
      </c>
      <c r="E24" s="8">
        <v>570.719755</v>
      </c>
      <c r="F24" s="8">
        <v>589.11869</v>
      </c>
      <c r="G24" s="8">
        <v>717.75675</v>
      </c>
      <c r="H24" s="8">
        <v>865.44905</v>
      </c>
      <c r="I24" s="8">
        <v>895.6693</v>
      </c>
      <c r="J24" s="8">
        <v>926.51175</v>
      </c>
      <c r="K24" s="8">
        <v>1094.9521</v>
      </c>
      <c r="L24" s="8">
        <f aca="true" t="shared" si="2" ref="L24:L31">T24/1000000</f>
        <v>1196.33105</v>
      </c>
      <c r="M24" s="8">
        <f aca="true" t="shared" si="3" ref="M24:M31">S24/1000000</f>
        <v>1368.32365</v>
      </c>
      <c r="S24" s="1">
        <v>1368323650</v>
      </c>
      <c r="T24" s="1">
        <v>1196331050</v>
      </c>
    </row>
    <row r="25" spans="1:20" ht="12.75">
      <c r="A25" s="11" t="s">
        <v>2</v>
      </c>
      <c r="B25" s="8">
        <v>291.3415</v>
      </c>
      <c r="C25" s="8">
        <v>304.45185</v>
      </c>
      <c r="D25" s="8">
        <v>314.8602</v>
      </c>
      <c r="E25" s="8">
        <v>324.03695</v>
      </c>
      <c r="F25" s="8">
        <v>333.49015</v>
      </c>
      <c r="G25" s="8">
        <v>406.26121</v>
      </c>
      <c r="H25" s="8">
        <v>491.17095</v>
      </c>
      <c r="I25" s="8">
        <v>509.5882</v>
      </c>
      <c r="J25" s="8">
        <v>527.28065</v>
      </c>
      <c r="K25" s="8">
        <v>625.7124</v>
      </c>
      <c r="L25" s="8">
        <f t="shared" si="2"/>
        <v>686.7586</v>
      </c>
      <c r="M25" s="8">
        <f t="shared" si="3"/>
        <v>785.60795</v>
      </c>
      <c r="S25" s="1">
        <v>785607950</v>
      </c>
      <c r="T25" s="1">
        <v>686758600</v>
      </c>
    </row>
    <row r="26" spans="1:20" ht="12.75">
      <c r="A26" s="11" t="s">
        <v>3</v>
      </c>
      <c r="B26" s="8">
        <v>95.5091</v>
      </c>
      <c r="C26" s="8">
        <v>100.2078</v>
      </c>
      <c r="D26" s="8">
        <v>103.80535</v>
      </c>
      <c r="E26" s="8">
        <v>106.59085</v>
      </c>
      <c r="F26" s="8">
        <v>109.621455</v>
      </c>
      <c r="G26" s="8">
        <v>133.66941</v>
      </c>
      <c r="H26" s="8">
        <v>161.27785</v>
      </c>
      <c r="I26" s="8">
        <v>166.96015</v>
      </c>
      <c r="J26" s="8">
        <v>172.7545</v>
      </c>
      <c r="K26" s="8">
        <v>204.58705</v>
      </c>
      <c r="L26" s="8">
        <f t="shared" si="2"/>
        <v>223.107</v>
      </c>
      <c r="M26" s="8">
        <f t="shared" si="3"/>
        <v>254.41255</v>
      </c>
      <c r="S26" s="1">
        <v>254412550</v>
      </c>
      <c r="T26" s="1">
        <v>223107000</v>
      </c>
    </row>
    <row r="27" spans="1:20" ht="12.75">
      <c r="A27" s="11" t="s">
        <v>4</v>
      </c>
      <c r="B27" s="8">
        <v>164.23085</v>
      </c>
      <c r="C27" s="8">
        <v>173.3412</v>
      </c>
      <c r="D27" s="8">
        <v>177.9181</v>
      </c>
      <c r="E27" s="8">
        <v>180.31855</v>
      </c>
      <c r="F27" s="8">
        <v>184.993185</v>
      </c>
      <c r="G27" s="8">
        <v>222.90885</v>
      </c>
      <c r="H27" s="8">
        <v>269.1197</v>
      </c>
      <c r="I27" s="8">
        <v>278.2415</v>
      </c>
      <c r="J27" s="8">
        <v>286.0888</v>
      </c>
      <c r="K27" s="8">
        <v>336.2022</v>
      </c>
      <c r="L27" s="8">
        <f t="shared" si="2"/>
        <v>364.70355</v>
      </c>
      <c r="M27" s="8">
        <f t="shared" si="3"/>
        <v>412.8523</v>
      </c>
      <c r="S27" s="1">
        <v>412852300</v>
      </c>
      <c r="T27" s="1">
        <v>364703550</v>
      </c>
    </row>
    <row r="28" spans="1:20" ht="12.75">
      <c r="A28" s="11" t="s">
        <v>5</v>
      </c>
      <c r="B28" s="8">
        <v>91.57395</v>
      </c>
      <c r="C28" s="8">
        <v>97.4633</v>
      </c>
      <c r="D28" s="8">
        <v>101.5526</v>
      </c>
      <c r="E28" s="8">
        <v>103.63175</v>
      </c>
      <c r="F28" s="8">
        <v>107.26965</v>
      </c>
      <c r="G28" s="8">
        <v>130.7152</v>
      </c>
      <c r="H28" s="8">
        <v>157.88575</v>
      </c>
      <c r="I28" s="8">
        <v>163.80985</v>
      </c>
      <c r="J28" s="8">
        <v>168.85795</v>
      </c>
      <c r="K28" s="8">
        <v>198.5507</v>
      </c>
      <c r="L28" s="8">
        <f t="shared" si="2"/>
        <v>216.14765</v>
      </c>
      <c r="M28" s="8">
        <f t="shared" si="3"/>
        <v>243.77075</v>
      </c>
      <c r="S28" s="1">
        <v>243770750</v>
      </c>
      <c r="T28" s="1">
        <v>216147650</v>
      </c>
    </row>
    <row r="29" spans="1:20" ht="12.75">
      <c r="A29" s="11" t="s">
        <v>6</v>
      </c>
      <c r="B29" s="8">
        <v>274.26825</v>
      </c>
      <c r="C29" s="8">
        <v>288.3081</v>
      </c>
      <c r="D29" s="8">
        <v>300.438</v>
      </c>
      <c r="E29" s="8">
        <v>312.694805</v>
      </c>
      <c r="F29" s="8">
        <v>328.47795</v>
      </c>
      <c r="G29" s="8">
        <v>406.811955</v>
      </c>
      <c r="H29" s="8">
        <v>497.2732</v>
      </c>
      <c r="I29" s="8">
        <v>521.1329</v>
      </c>
      <c r="J29" s="8">
        <v>546.15725</v>
      </c>
      <c r="K29" s="8">
        <v>654.73995</v>
      </c>
      <c r="L29" s="8">
        <f t="shared" si="2"/>
        <v>723.9257</v>
      </c>
      <c r="M29" s="8">
        <f t="shared" si="3"/>
        <v>834.00895</v>
      </c>
      <c r="S29" s="1">
        <v>834008950</v>
      </c>
      <c r="T29" s="1">
        <v>723925700</v>
      </c>
    </row>
    <row r="30" spans="1:20" ht="12.75">
      <c r="A30" s="11" t="s">
        <v>7</v>
      </c>
      <c r="B30" s="8">
        <v>51.8804</v>
      </c>
      <c r="C30" s="8">
        <v>55.0107</v>
      </c>
      <c r="D30" s="8">
        <v>56.969955</v>
      </c>
      <c r="E30" s="8">
        <v>58.8949</v>
      </c>
      <c r="F30" s="8">
        <v>61.91865</v>
      </c>
      <c r="G30" s="8">
        <v>76.33615</v>
      </c>
      <c r="H30" s="8">
        <v>93.10755</v>
      </c>
      <c r="I30" s="8">
        <v>97.2222</v>
      </c>
      <c r="J30" s="8">
        <v>101.39105</v>
      </c>
      <c r="K30" s="8">
        <v>120.7547</v>
      </c>
      <c r="L30" s="8">
        <f t="shared" si="2"/>
        <v>132.39755</v>
      </c>
      <c r="M30" s="8">
        <f t="shared" si="3"/>
        <v>151.0779</v>
      </c>
      <c r="S30" s="1">
        <v>151077900</v>
      </c>
      <c r="T30" s="1">
        <v>132397550</v>
      </c>
    </row>
    <row r="31" spans="1:20" ht="12.75">
      <c r="A31" s="11" t="s">
        <v>8</v>
      </c>
      <c r="B31" s="8">
        <v>5.8182</v>
      </c>
      <c r="C31" s="8">
        <v>6.30615</v>
      </c>
      <c r="D31" s="8">
        <v>6.6485</v>
      </c>
      <c r="E31" s="8">
        <v>6.9353</v>
      </c>
      <c r="F31" s="8">
        <v>7.26515</v>
      </c>
      <c r="G31" s="8">
        <v>9.05265</v>
      </c>
      <c r="H31" s="8">
        <v>11.07965</v>
      </c>
      <c r="I31" s="8">
        <v>11.611</v>
      </c>
      <c r="J31" s="8">
        <v>12.291</v>
      </c>
      <c r="K31" s="8">
        <v>14.7452</v>
      </c>
      <c r="L31" s="8">
        <f t="shared" si="2"/>
        <v>16.2931</v>
      </c>
      <c r="M31" s="8">
        <f t="shared" si="3"/>
        <v>18.80475</v>
      </c>
      <c r="S31" s="1">
        <v>18804750</v>
      </c>
      <c r="T31" s="1">
        <v>16293100</v>
      </c>
    </row>
    <row r="32" spans="1:13" ht="12" customHeight="1">
      <c r="A32" s="29" t="s">
        <v>11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</row>
    <row r="33" spans="1:13" ht="12" customHeight="1">
      <c r="A33" s="30" t="s">
        <v>18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</row>
    <row r="34" spans="1:13" ht="14.25" customHeight="1">
      <c r="A34" s="22" t="s">
        <v>16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</row>
  </sheetData>
  <sheetProtection/>
  <mergeCells count="9">
    <mergeCell ref="L1:M1"/>
    <mergeCell ref="A1:C1"/>
    <mergeCell ref="A3:M3"/>
    <mergeCell ref="A34:M34"/>
    <mergeCell ref="A7:M7"/>
    <mergeCell ref="A20:M20"/>
    <mergeCell ref="A32:M32"/>
    <mergeCell ref="A33:M33"/>
    <mergeCell ref="A6:M6"/>
  </mergeCells>
  <printOptions/>
  <pageMargins left="0.7086614173228347" right="0.5" top="0.6" bottom="0.7480314960629921" header="0.31496062992125984" footer="0.31496062992125984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Cecilia Vidal</dc:creator>
  <cp:keywords/>
  <dc:description/>
  <cp:lastModifiedBy>Vlady</cp:lastModifiedBy>
  <cp:lastPrinted>2018-08-02T22:49:35Z</cp:lastPrinted>
  <dcterms:created xsi:type="dcterms:W3CDTF">2014-07-22T21:51:08Z</dcterms:created>
  <dcterms:modified xsi:type="dcterms:W3CDTF">2020-09-22T23:05:01Z</dcterms:modified>
  <cp:category/>
  <cp:version/>
  <cp:contentType/>
  <cp:contentStatus/>
</cp:coreProperties>
</file>