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070705" sheetId="1" r:id="rId1"/>
  </sheets>
  <definedNames/>
  <calcPr fullCalcOnLoad="1"/>
</workbook>
</file>

<file path=xl/sharedStrings.xml><?xml version="1.0" encoding="utf-8"?>
<sst xmlns="http://schemas.openxmlformats.org/spreadsheetml/2006/main" count="42" uniqueCount="22">
  <si>
    <t>CAPITULO VII          Sector Social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</si>
  <si>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</si>
  <si>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</si>
  <si>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</si>
  <si>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</si>
  <si>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</si>
  <si>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</si>
  <si>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</si>
  <si>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</si>
  <si>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</si>
  <si>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CUADRO No. 7.7.5</t>
  </si>
  <si>
    <t>DEPARTAMENTO</t>
  </si>
  <si>
    <t>TOTAL</t>
  </si>
  <si>
    <t>MONTOS PAGADOS POR CONTROLES PRENATALES (En millones de Bs.)</t>
  </si>
  <si>
    <t>MONTOS PAGADOS POR PARTOS INSTITUCIONALES CON CONTROL POSPARTO (En millones de Bs.)</t>
  </si>
  <si>
    <t>MONTOS PAGADOS POR CONTROLES INTEGRALES DE SALUD DE LOS NIÑOS Y NIÑAS (En millones de Bs.)</t>
  </si>
  <si>
    <t>Fuente: Elaborado con datos de la Unidad Ejecutora del Bono Juana Azurduy, Ministerio de Salud</t>
  </si>
  <si>
    <t>(*): Se refiere a las transferencias monetarias efectivamente cobradas.</t>
  </si>
  <si>
    <t>MONTOS PAGADOS POR CORRESPONSABILIDADES CUMPLIDAS DEL BONO JUANA AZURDUY
(2009 - 2019)(*)</t>
  </si>
  <si>
    <t>CIS</t>
  </si>
  <si>
    <t>CPN</t>
  </si>
  <si>
    <t>CPP</t>
  </si>
</sst>
</file>

<file path=xl/styles.xml><?xml version="1.0" encoding="utf-8"?>
<styleSheet xmlns="http://schemas.openxmlformats.org/spreadsheetml/2006/main">
  <numFmts count="27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b&quot;\ #,##0_);\(&quot;$b&quot;\ #,##0\)"/>
    <numFmt numFmtId="171" formatCode="&quot;$b&quot;\ #,##0_);[Red]\(&quot;$b&quot;\ #,##0\)"/>
    <numFmt numFmtId="172" formatCode="&quot;$b&quot;\ #,##0.00_);\(&quot;$b&quot;\ #,##0.00\)"/>
    <numFmt numFmtId="173" formatCode="&quot;$b&quot;\ #,##0.00_);[Red]\(&quot;$b&quot;\ #,##0.00\)"/>
    <numFmt numFmtId="174" formatCode="_(&quot;$b&quot;\ * #,##0_);_(&quot;$b&quot;\ * \(#,##0\);_(&quot;$b&quot;\ * &quot;-&quot;_);_(@_)"/>
    <numFmt numFmtId="175" formatCode="_(* #,##0_);_(* \(#,##0\);_(* &quot;-&quot;_);_(@_)"/>
    <numFmt numFmtId="176" formatCode="_(&quot;$b&quot;\ * #,##0.00_);_(&quot;$b&quot;\ * \(#,##0.00\);_(&quot;$b&quot;\ * &quot;-&quot;??_);_(@_)"/>
    <numFmt numFmtId="177" formatCode="_(* #,##0.00_);_(* \(#,##0.00\);_(* &quot;-&quot;??_);_(@_)"/>
    <numFmt numFmtId="178" formatCode="#,##0.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5"/>
      <color indexed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33" borderId="0" xfId="0" applyFont="1" applyFill="1" applyAlignment="1" quotePrefix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left"/>
    </xf>
    <xf numFmtId="4" fontId="42" fillId="0" borderId="10" xfId="0" applyNumberFormat="1" applyFont="1" applyBorder="1" applyAlignment="1">
      <alignment horizontal="right"/>
    </xf>
    <xf numFmtId="0" fontId="41" fillId="0" borderId="11" xfId="0" applyFont="1" applyBorder="1" applyAlignment="1">
      <alignment horizontal="left" vertical="center" wrapText="1"/>
    </xf>
    <xf numFmtId="4" fontId="41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 horizontal="right"/>
    </xf>
    <xf numFmtId="0" fontId="41" fillId="0" borderId="12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3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14" xfId="0" applyFont="1" applyBorder="1" applyAlignment="1">
      <alignment/>
    </xf>
    <xf numFmtId="0" fontId="44" fillId="0" borderId="0" xfId="0" applyFont="1" applyAlignment="1">
      <alignment/>
    </xf>
    <xf numFmtId="0" fontId="2" fillId="33" borderId="0" xfId="0" applyFont="1" applyFill="1" applyAlignment="1" quotePrefix="1">
      <alignment horizontal="left"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42" fillId="0" borderId="18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" fillId="33" borderId="0" xfId="0" applyFont="1" applyFill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showGridLines="0" tabSelected="1" zoomScale="60" zoomScaleNormal="60" zoomScalePageLayoutView="0" workbookViewId="0" topLeftCell="A1">
      <selection activeCell="A1" sqref="A1:D1"/>
    </sheetView>
  </sheetViews>
  <sheetFormatPr defaultColWidth="9.140625" defaultRowHeight="15"/>
  <cols>
    <col min="1" max="1" width="27.7109375" style="2" customWidth="1"/>
    <col min="2" max="12" width="15.7109375" style="2" customWidth="1"/>
    <col min="13" max="16" width="9.140625" style="2" customWidth="1"/>
    <col min="17" max="19" width="0" style="2" hidden="1" customWidth="1"/>
    <col min="20" max="16384" width="9.140625" style="2" customWidth="1"/>
  </cols>
  <sheetData>
    <row r="1" spans="1:12" ht="15.75">
      <c r="A1" s="16" t="s">
        <v>0</v>
      </c>
      <c r="B1" s="16"/>
      <c r="C1" s="16"/>
      <c r="D1" s="16"/>
      <c r="E1"/>
      <c r="F1"/>
      <c r="K1" s="26" t="s">
        <v>10</v>
      </c>
      <c r="L1" s="26"/>
    </row>
    <row r="2" spans="1:12" ht="16.5" thickBot="1">
      <c r="A2" s="1"/>
      <c r="B2"/>
      <c r="C2"/>
      <c r="D2"/>
      <c r="E2"/>
      <c r="F2"/>
      <c r="G2"/>
      <c r="H2"/>
      <c r="I2"/>
      <c r="J2"/>
      <c r="K2"/>
      <c r="L2"/>
    </row>
    <row r="3" spans="1:12" ht="61.5" customHeight="1" thickBot="1">
      <c r="A3" s="17" t="s">
        <v>18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</row>
    <row r="5" spans="1:12" s="3" customFormat="1" ht="33.75" customHeight="1">
      <c r="A5" s="12" t="s">
        <v>11</v>
      </c>
      <c r="B5" s="13">
        <v>2009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</row>
    <row r="6" spans="1:12" s="3" customFormat="1" ht="6.75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2"/>
    </row>
    <row r="7" spans="1:19" ht="15" customHeight="1">
      <c r="A7" s="23" t="s">
        <v>13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5"/>
      <c r="Q7" s="2" t="s">
        <v>19</v>
      </c>
      <c r="R7" s="2" t="s">
        <v>20</v>
      </c>
      <c r="S7" s="2" t="s">
        <v>21</v>
      </c>
    </row>
    <row r="8" spans="1:19" ht="15" customHeight="1">
      <c r="A8" s="4" t="s">
        <v>12</v>
      </c>
      <c r="B8" s="5">
        <v>2.38651</v>
      </c>
      <c r="C8" s="5">
        <v>7.777145</v>
      </c>
      <c r="D8" s="5">
        <v>9.616525</v>
      </c>
      <c r="E8" s="5">
        <v>6.5689</v>
      </c>
      <c r="F8" s="5">
        <v>9.24125</v>
      </c>
      <c r="G8" s="5">
        <v>10.91135</v>
      </c>
      <c r="H8" s="5">
        <v>8.0094</v>
      </c>
      <c r="I8" s="5">
        <v>11.258</v>
      </c>
      <c r="J8" s="5">
        <f>SUM(J9:J17)</f>
        <v>14.305150000000001</v>
      </c>
      <c r="K8" s="5">
        <f>SUM(K9:K17)</f>
        <v>13.697700000000001</v>
      </c>
      <c r="L8" s="5">
        <f>SUM(L9:L17)</f>
        <v>12.814449999999999</v>
      </c>
      <c r="Q8" s="2">
        <v>9416625</v>
      </c>
      <c r="R8" s="2">
        <v>870950</v>
      </c>
      <c r="S8" s="2">
        <v>550560</v>
      </c>
    </row>
    <row r="9" spans="1:19" ht="15" customHeight="1">
      <c r="A9" s="6" t="s">
        <v>1</v>
      </c>
      <c r="B9" s="7">
        <v>0.1848</v>
      </c>
      <c r="C9" s="7">
        <v>0.69472</v>
      </c>
      <c r="D9" s="7">
        <v>0.81595</v>
      </c>
      <c r="E9" s="7">
        <v>0.5764</v>
      </c>
      <c r="F9" s="7">
        <v>0.8471</v>
      </c>
      <c r="G9" s="7">
        <v>0.90305</v>
      </c>
      <c r="H9" s="7">
        <v>0.68535</v>
      </c>
      <c r="I9" s="7">
        <v>1.05825</v>
      </c>
      <c r="J9" s="7">
        <v>1.1138</v>
      </c>
      <c r="K9" s="7">
        <v>0.91905</v>
      </c>
      <c r="L9" s="7">
        <f>R8/1000000</f>
        <v>0.87095</v>
      </c>
      <c r="Q9" s="2">
        <v>30735000</v>
      </c>
      <c r="R9" s="2">
        <v>3187600</v>
      </c>
      <c r="S9" s="2">
        <v>1955160</v>
      </c>
    </row>
    <row r="10" spans="1:19" ht="15" customHeight="1">
      <c r="A10" s="6" t="s">
        <v>2</v>
      </c>
      <c r="B10" s="7">
        <v>0.87785</v>
      </c>
      <c r="C10" s="7">
        <v>2.371865</v>
      </c>
      <c r="D10" s="7">
        <v>2.718475</v>
      </c>
      <c r="E10" s="7">
        <v>1.9634</v>
      </c>
      <c r="F10" s="7">
        <v>2.37075</v>
      </c>
      <c r="G10" s="7">
        <v>2.81925</v>
      </c>
      <c r="H10" s="7">
        <v>2.07825</v>
      </c>
      <c r="I10" s="7">
        <v>3.3569</v>
      </c>
      <c r="J10" s="7">
        <v>3.53855</v>
      </c>
      <c r="K10" s="7">
        <v>3.4285</v>
      </c>
      <c r="L10" s="7">
        <f aca="true" t="shared" si="0" ref="L10:L17">R9/1000000</f>
        <v>3.1876</v>
      </c>
      <c r="Q10" s="2">
        <v>28050625</v>
      </c>
      <c r="R10" s="2">
        <v>2624350</v>
      </c>
      <c r="S10" s="2">
        <v>1492560</v>
      </c>
    </row>
    <row r="11" spans="1:19" ht="15" customHeight="1">
      <c r="A11" s="6" t="s">
        <v>3</v>
      </c>
      <c r="B11" s="7">
        <v>0.43245</v>
      </c>
      <c r="C11" s="7">
        <v>1.352875</v>
      </c>
      <c r="D11" s="7">
        <v>1.9156</v>
      </c>
      <c r="E11" s="7">
        <v>1.3077</v>
      </c>
      <c r="F11" s="7">
        <v>1.8089</v>
      </c>
      <c r="G11" s="7">
        <v>2.0575</v>
      </c>
      <c r="H11" s="7">
        <v>1.5227</v>
      </c>
      <c r="I11" s="7">
        <v>1.85565</v>
      </c>
      <c r="J11" s="7">
        <v>2.6906</v>
      </c>
      <c r="K11" s="7">
        <v>2.69695</v>
      </c>
      <c r="L11" s="7">
        <f t="shared" si="0"/>
        <v>2.62435</v>
      </c>
      <c r="Q11" s="2">
        <v>7110375</v>
      </c>
      <c r="R11" s="2">
        <v>712400</v>
      </c>
      <c r="S11" s="2">
        <v>461640</v>
      </c>
    </row>
    <row r="12" spans="1:19" ht="15" customHeight="1">
      <c r="A12" s="6" t="s">
        <v>4</v>
      </c>
      <c r="B12" s="7">
        <v>0.16926</v>
      </c>
      <c r="C12" s="7">
        <v>0.4537</v>
      </c>
      <c r="D12" s="7">
        <v>0.50325</v>
      </c>
      <c r="E12" s="7">
        <v>0.37225</v>
      </c>
      <c r="F12" s="7">
        <v>0.49075</v>
      </c>
      <c r="G12" s="7">
        <v>0.51275</v>
      </c>
      <c r="H12" s="7">
        <v>0.29035</v>
      </c>
      <c r="I12" s="7">
        <v>0.59105</v>
      </c>
      <c r="J12" s="7">
        <v>0.7368</v>
      </c>
      <c r="K12" s="7">
        <v>0.7232</v>
      </c>
      <c r="L12" s="7">
        <f t="shared" si="0"/>
        <v>0.7124</v>
      </c>
      <c r="Q12" s="2">
        <v>13065875</v>
      </c>
      <c r="R12" s="2">
        <v>1189950</v>
      </c>
      <c r="S12" s="2">
        <v>718680</v>
      </c>
    </row>
    <row r="13" spans="1:19" ht="15" customHeight="1">
      <c r="A13" s="6" t="s">
        <v>5</v>
      </c>
      <c r="B13" s="7">
        <v>0.20345</v>
      </c>
      <c r="C13" s="7">
        <v>0.7444</v>
      </c>
      <c r="D13" s="7">
        <v>0.97005</v>
      </c>
      <c r="E13" s="7">
        <v>0.62975</v>
      </c>
      <c r="F13" s="7">
        <v>0.80975</v>
      </c>
      <c r="G13" s="7">
        <v>0.85445</v>
      </c>
      <c r="H13" s="7">
        <v>0.74265</v>
      </c>
      <c r="I13" s="7">
        <v>1.37765</v>
      </c>
      <c r="J13" s="7">
        <v>1.10795</v>
      </c>
      <c r="K13" s="7">
        <v>1.2332</v>
      </c>
      <c r="L13" s="7">
        <f t="shared" si="0"/>
        <v>1.18995</v>
      </c>
      <c r="Q13" s="2">
        <v>7129125</v>
      </c>
      <c r="R13" s="2">
        <v>786700</v>
      </c>
      <c r="S13" s="2">
        <v>502200</v>
      </c>
    </row>
    <row r="14" spans="1:19" ht="15" customHeight="1">
      <c r="A14" s="6" t="s">
        <v>6</v>
      </c>
      <c r="B14" s="7">
        <v>0.1324</v>
      </c>
      <c r="C14" s="7">
        <v>0.54415</v>
      </c>
      <c r="D14" s="7">
        <v>0.6331</v>
      </c>
      <c r="E14" s="7">
        <v>0.48925</v>
      </c>
      <c r="F14" s="7">
        <v>0.8451</v>
      </c>
      <c r="G14" s="7">
        <v>0.67235</v>
      </c>
      <c r="H14" s="7">
        <v>0.3817</v>
      </c>
      <c r="I14" s="7">
        <v>0.51215</v>
      </c>
      <c r="J14" s="7">
        <v>0.9464</v>
      </c>
      <c r="K14" s="7">
        <v>0.7935</v>
      </c>
      <c r="L14" s="7">
        <f t="shared" si="0"/>
        <v>0.7867</v>
      </c>
      <c r="Q14" s="2">
        <v>24669000</v>
      </c>
      <c r="R14" s="2">
        <v>2739000</v>
      </c>
      <c r="S14" s="2">
        <v>1679280</v>
      </c>
    </row>
    <row r="15" spans="1:19" ht="15" customHeight="1">
      <c r="A15" s="6" t="s">
        <v>7</v>
      </c>
      <c r="B15" s="7">
        <v>0.2592</v>
      </c>
      <c r="C15" s="7">
        <v>1.33102</v>
      </c>
      <c r="D15" s="7">
        <v>1.540775</v>
      </c>
      <c r="E15" s="7">
        <v>0.9795</v>
      </c>
      <c r="F15" s="7">
        <v>1.6552</v>
      </c>
      <c r="G15" s="7">
        <v>2.56515</v>
      </c>
      <c r="H15" s="7">
        <v>1.8796</v>
      </c>
      <c r="I15" s="7">
        <v>1.9065</v>
      </c>
      <c r="J15" s="7">
        <v>3.37445</v>
      </c>
      <c r="K15" s="7">
        <v>3.1272</v>
      </c>
      <c r="L15" s="7">
        <f t="shared" si="0"/>
        <v>2.739</v>
      </c>
      <c r="Q15" s="2">
        <v>5554750</v>
      </c>
      <c r="R15" s="2">
        <v>528500</v>
      </c>
      <c r="S15" s="2">
        <v>335640</v>
      </c>
    </row>
    <row r="16" spans="1:19" ht="15" customHeight="1">
      <c r="A16" s="6" t="s">
        <v>8</v>
      </c>
      <c r="B16" s="7">
        <v>0.09105</v>
      </c>
      <c r="C16" s="7">
        <v>0.234345</v>
      </c>
      <c r="D16" s="7">
        <v>0.439625</v>
      </c>
      <c r="E16" s="7">
        <v>0.22625</v>
      </c>
      <c r="F16" s="7">
        <v>0.34625</v>
      </c>
      <c r="G16" s="7">
        <v>0.397</v>
      </c>
      <c r="H16" s="7">
        <v>0.32625</v>
      </c>
      <c r="I16" s="7">
        <v>0.5122</v>
      </c>
      <c r="J16" s="7">
        <v>0.611</v>
      </c>
      <c r="K16" s="7">
        <v>0.58995</v>
      </c>
      <c r="L16" s="7">
        <f t="shared" si="0"/>
        <v>0.5285</v>
      </c>
      <c r="Q16" s="2">
        <v>1671000</v>
      </c>
      <c r="R16" s="2">
        <v>175000</v>
      </c>
      <c r="S16" s="2">
        <v>119040</v>
      </c>
    </row>
    <row r="17" spans="1:12" ht="15" customHeight="1">
      <c r="A17" s="6" t="s">
        <v>9</v>
      </c>
      <c r="B17" s="7">
        <v>0.03605</v>
      </c>
      <c r="C17" s="7">
        <v>0.05007</v>
      </c>
      <c r="D17" s="7">
        <v>0.0797</v>
      </c>
      <c r="E17" s="7">
        <v>0.0244</v>
      </c>
      <c r="F17" s="7">
        <v>0.06745</v>
      </c>
      <c r="G17" s="7">
        <v>0.12985</v>
      </c>
      <c r="H17" s="7">
        <v>0.10255</v>
      </c>
      <c r="I17" s="7">
        <v>0.08765</v>
      </c>
      <c r="J17" s="7">
        <v>0.1856</v>
      </c>
      <c r="K17" s="7">
        <v>0.18615</v>
      </c>
      <c r="L17" s="7">
        <f t="shared" si="0"/>
        <v>0.175</v>
      </c>
    </row>
    <row r="18" spans="1:12" ht="6.75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1"/>
    </row>
    <row r="19" spans="1:12" ht="12.75">
      <c r="A19" s="23" t="s">
        <v>14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5"/>
    </row>
    <row r="20" spans="1:12" ht="15" customHeight="1">
      <c r="A20" s="4" t="s">
        <v>12</v>
      </c>
      <c r="B20" s="5">
        <v>0.92136</v>
      </c>
      <c r="C20" s="5">
        <v>4.45229</v>
      </c>
      <c r="D20" s="5">
        <v>6.016575</v>
      </c>
      <c r="E20" s="5">
        <v>4.18596</v>
      </c>
      <c r="F20" s="5">
        <v>5.86272</v>
      </c>
      <c r="G20" s="5">
        <v>6.92568</v>
      </c>
      <c r="H20" s="5">
        <v>4.77528</v>
      </c>
      <c r="I20" s="5">
        <v>6.4632</v>
      </c>
      <c r="J20" s="5">
        <f>SUM(J21:J29)</f>
        <v>8.846160000000001</v>
      </c>
      <c r="K20" s="5">
        <f>SUM(K21:K29)</f>
        <v>8.37912</v>
      </c>
      <c r="L20" s="5">
        <f>SUM(L21:L29)</f>
        <v>7.814760000000001</v>
      </c>
    </row>
    <row r="21" spans="1:12" ht="15" customHeight="1">
      <c r="A21" s="6" t="s">
        <v>1</v>
      </c>
      <c r="B21" s="8">
        <v>0.07608</v>
      </c>
      <c r="C21" s="7">
        <v>0.39576</v>
      </c>
      <c r="D21" s="7">
        <v>0.52404</v>
      </c>
      <c r="E21" s="7">
        <v>0.3564</v>
      </c>
      <c r="F21" s="7">
        <v>0.49092</v>
      </c>
      <c r="G21" s="7">
        <v>0.51492</v>
      </c>
      <c r="H21" s="7">
        <v>0.3672</v>
      </c>
      <c r="I21" s="7">
        <v>0.61212</v>
      </c>
      <c r="J21" s="7">
        <v>0.70692</v>
      </c>
      <c r="K21" s="7">
        <v>0.56604</v>
      </c>
      <c r="L21" s="7">
        <f>S8/1000000</f>
        <v>0.55056</v>
      </c>
    </row>
    <row r="22" spans="1:12" ht="15" customHeight="1">
      <c r="A22" s="6" t="s">
        <v>2</v>
      </c>
      <c r="B22" s="8">
        <v>0.39408</v>
      </c>
      <c r="C22" s="7">
        <v>1.45788</v>
      </c>
      <c r="D22" s="7">
        <v>1.855645</v>
      </c>
      <c r="E22" s="7">
        <v>1.3578</v>
      </c>
      <c r="F22" s="7">
        <v>1.60752</v>
      </c>
      <c r="G22" s="7">
        <v>1.84488</v>
      </c>
      <c r="H22" s="7">
        <v>1.26564</v>
      </c>
      <c r="I22" s="7">
        <v>1.94052</v>
      </c>
      <c r="J22" s="7">
        <v>2.20452</v>
      </c>
      <c r="K22" s="7">
        <v>2.1282</v>
      </c>
      <c r="L22" s="7">
        <f aca="true" t="shared" si="1" ref="L22:L29">S9/1000000</f>
        <v>1.95516</v>
      </c>
    </row>
    <row r="23" spans="1:12" ht="15" customHeight="1">
      <c r="A23" s="6" t="s">
        <v>3</v>
      </c>
      <c r="B23" s="8">
        <v>0.1698</v>
      </c>
      <c r="C23" s="7">
        <v>0.82253</v>
      </c>
      <c r="D23" s="7">
        <v>1.15553</v>
      </c>
      <c r="E23" s="7">
        <v>0.82968</v>
      </c>
      <c r="F23" s="7">
        <v>1.12596</v>
      </c>
      <c r="G23" s="7">
        <v>1.28604</v>
      </c>
      <c r="H23" s="7">
        <v>0.9198</v>
      </c>
      <c r="I23" s="7">
        <v>1.04556</v>
      </c>
      <c r="J23" s="7">
        <v>1.63992</v>
      </c>
      <c r="K23" s="7">
        <v>1.57044</v>
      </c>
      <c r="L23" s="7">
        <f t="shared" si="1"/>
        <v>1.49256</v>
      </c>
    </row>
    <row r="24" spans="1:12" ht="15" customHeight="1">
      <c r="A24" s="6" t="s">
        <v>4</v>
      </c>
      <c r="B24" s="8">
        <v>0.08556</v>
      </c>
      <c r="C24" s="7">
        <v>0.31536</v>
      </c>
      <c r="D24" s="7">
        <v>0.3654</v>
      </c>
      <c r="E24" s="7">
        <v>0.24336</v>
      </c>
      <c r="F24" s="7">
        <v>0.31368</v>
      </c>
      <c r="G24" s="7">
        <v>0.3174</v>
      </c>
      <c r="H24" s="7">
        <v>0.14412</v>
      </c>
      <c r="I24" s="7">
        <v>0.36708</v>
      </c>
      <c r="J24" s="7">
        <v>0.45936</v>
      </c>
      <c r="K24" s="7">
        <v>0.46668</v>
      </c>
      <c r="L24" s="7">
        <f t="shared" si="1"/>
        <v>0.46164</v>
      </c>
    </row>
    <row r="25" spans="1:12" ht="15" customHeight="1">
      <c r="A25" s="6" t="s">
        <v>5</v>
      </c>
      <c r="B25" s="8">
        <v>0.06576</v>
      </c>
      <c r="C25" s="7">
        <v>0.423</v>
      </c>
      <c r="D25" s="7">
        <v>0.59592</v>
      </c>
      <c r="E25" s="7">
        <v>0.36648</v>
      </c>
      <c r="F25" s="7">
        <v>0.468</v>
      </c>
      <c r="G25" s="7">
        <v>0.51936</v>
      </c>
      <c r="H25" s="7">
        <v>0.40908</v>
      </c>
      <c r="I25" s="7">
        <v>0.7776</v>
      </c>
      <c r="J25" s="7">
        <v>0.66</v>
      </c>
      <c r="K25" s="7">
        <v>0.70188</v>
      </c>
      <c r="L25" s="7">
        <f t="shared" si="1"/>
        <v>0.71868</v>
      </c>
    </row>
    <row r="26" spans="1:12" ht="15" customHeight="1">
      <c r="A26" s="6" t="s">
        <v>6</v>
      </c>
      <c r="B26" s="8">
        <v>0.04416</v>
      </c>
      <c r="C26" s="7">
        <v>0.29184</v>
      </c>
      <c r="D26" s="7">
        <v>0.41052</v>
      </c>
      <c r="E26" s="7">
        <v>0.28908</v>
      </c>
      <c r="F26" s="7">
        <v>0.4986</v>
      </c>
      <c r="G26" s="7">
        <v>0.4314</v>
      </c>
      <c r="H26" s="7">
        <v>0.22056</v>
      </c>
      <c r="I26" s="7">
        <v>0.30144</v>
      </c>
      <c r="J26" s="7">
        <v>0.60672</v>
      </c>
      <c r="K26" s="7">
        <v>0.5112</v>
      </c>
      <c r="L26" s="7">
        <f t="shared" si="1"/>
        <v>0.5022</v>
      </c>
    </row>
    <row r="27" spans="1:12" ht="15" customHeight="1">
      <c r="A27" s="6" t="s">
        <v>7</v>
      </c>
      <c r="B27" s="8">
        <v>0.06252</v>
      </c>
      <c r="C27" s="7">
        <v>0.60384</v>
      </c>
      <c r="D27" s="7">
        <v>0.84408</v>
      </c>
      <c r="E27" s="7">
        <v>0.59808</v>
      </c>
      <c r="F27" s="7">
        <v>1.07484</v>
      </c>
      <c r="G27" s="7">
        <v>1.66164</v>
      </c>
      <c r="H27" s="7">
        <v>1.17648</v>
      </c>
      <c r="I27" s="7">
        <v>1.074</v>
      </c>
      <c r="J27" s="7">
        <v>2.07792</v>
      </c>
      <c r="K27" s="7">
        <v>1.93392</v>
      </c>
      <c r="L27" s="7">
        <f t="shared" si="1"/>
        <v>1.67928</v>
      </c>
    </row>
    <row r="28" spans="1:12" ht="15" customHeight="1">
      <c r="A28" s="6" t="s">
        <v>8</v>
      </c>
      <c r="B28" s="8">
        <v>0.01308</v>
      </c>
      <c r="C28" s="7">
        <v>0.11508</v>
      </c>
      <c r="D28" s="7">
        <v>0.22944</v>
      </c>
      <c r="E28" s="7">
        <v>0.13476</v>
      </c>
      <c r="F28" s="7">
        <v>0.2406</v>
      </c>
      <c r="G28" s="7">
        <v>0.26868</v>
      </c>
      <c r="H28" s="7">
        <v>0.20676</v>
      </c>
      <c r="I28" s="7">
        <v>0.29616</v>
      </c>
      <c r="J28" s="7">
        <v>0.36696</v>
      </c>
      <c r="K28" s="7">
        <v>0.38148</v>
      </c>
      <c r="L28" s="7">
        <f t="shared" si="1"/>
        <v>0.33564</v>
      </c>
    </row>
    <row r="29" spans="1:12" ht="15" customHeight="1">
      <c r="A29" s="6" t="s">
        <v>9</v>
      </c>
      <c r="B29" s="8">
        <v>0.01032</v>
      </c>
      <c r="C29" s="7">
        <v>0.027</v>
      </c>
      <c r="D29" s="7">
        <v>0.036</v>
      </c>
      <c r="E29" s="7">
        <v>0.01032</v>
      </c>
      <c r="F29" s="7">
        <v>0.0426</v>
      </c>
      <c r="G29" s="7">
        <v>0.08136</v>
      </c>
      <c r="H29" s="7">
        <v>0.06564</v>
      </c>
      <c r="I29" s="7">
        <v>0.04872</v>
      </c>
      <c r="J29" s="7">
        <v>0.12384</v>
      </c>
      <c r="K29" s="7">
        <v>0.11928</v>
      </c>
      <c r="L29" s="7">
        <f t="shared" si="1"/>
        <v>0.11904</v>
      </c>
    </row>
    <row r="30" spans="1:12" ht="6.75" customHeigh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1"/>
    </row>
    <row r="31" spans="1:12" ht="15" customHeight="1">
      <c r="A31" s="23" t="s">
        <v>15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5"/>
    </row>
    <row r="32" spans="1:12" ht="15" customHeight="1">
      <c r="A32" s="4" t="s">
        <v>12</v>
      </c>
      <c r="B32" s="5">
        <v>16.948125</v>
      </c>
      <c r="C32" s="5">
        <v>68.54619</v>
      </c>
      <c r="D32" s="5">
        <v>102.87882</v>
      </c>
      <c r="E32" s="5">
        <v>83.786875</v>
      </c>
      <c r="F32" s="5">
        <v>127.825</v>
      </c>
      <c r="G32" s="5">
        <v>139.237</v>
      </c>
      <c r="H32" s="5">
        <v>112.1215</v>
      </c>
      <c r="I32" s="5">
        <v>131.08625</v>
      </c>
      <c r="J32" s="5">
        <f>SUM(J33:J41)</f>
        <v>144.20074999999997</v>
      </c>
      <c r="K32" s="5">
        <f>SUM(K33:K41)</f>
        <v>140.59637500000002</v>
      </c>
      <c r="L32" s="5">
        <f>SUM(L33:L41)</f>
        <v>127.402375</v>
      </c>
    </row>
    <row r="33" spans="1:12" ht="15" customHeight="1">
      <c r="A33" s="6" t="s">
        <v>1</v>
      </c>
      <c r="B33" s="8">
        <v>1.1215</v>
      </c>
      <c r="C33" s="7">
        <v>5.16825</v>
      </c>
      <c r="D33" s="7">
        <v>9.346375</v>
      </c>
      <c r="E33" s="7">
        <v>8.398625</v>
      </c>
      <c r="F33" s="7">
        <v>11.8735</v>
      </c>
      <c r="G33" s="7">
        <v>12.05225</v>
      </c>
      <c r="H33" s="7">
        <v>8.965625</v>
      </c>
      <c r="I33" s="7">
        <v>13.58075</v>
      </c>
      <c r="J33" s="7">
        <v>11.98025</v>
      </c>
      <c r="K33" s="7">
        <v>10.61225</v>
      </c>
      <c r="L33" s="7">
        <f>Q8/1000000</f>
        <v>9.416625</v>
      </c>
    </row>
    <row r="34" spans="1:12" ht="15" customHeight="1">
      <c r="A34" s="6" t="s">
        <v>2</v>
      </c>
      <c r="B34" s="8">
        <v>6.311</v>
      </c>
      <c r="C34" s="7">
        <v>22.046645</v>
      </c>
      <c r="D34" s="7">
        <v>30.74422</v>
      </c>
      <c r="E34" s="7">
        <v>27.733625</v>
      </c>
      <c r="F34" s="7">
        <v>35.0525</v>
      </c>
      <c r="G34" s="7">
        <v>36.433375</v>
      </c>
      <c r="H34" s="7">
        <v>29.37025</v>
      </c>
      <c r="I34" s="7">
        <v>36.036625</v>
      </c>
      <c r="J34" s="7">
        <v>35.03075</v>
      </c>
      <c r="K34" s="7">
        <v>33.841</v>
      </c>
      <c r="L34" s="7">
        <f aca="true" t="shared" si="2" ref="L34:L41">Q9/1000000</f>
        <v>30.735</v>
      </c>
    </row>
    <row r="35" spans="1:12" ht="15" customHeight="1">
      <c r="A35" s="6" t="s">
        <v>3</v>
      </c>
      <c r="B35" s="8">
        <v>3.21925</v>
      </c>
      <c r="C35" s="7">
        <v>13.821375</v>
      </c>
      <c r="D35" s="7">
        <v>21.272875</v>
      </c>
      <c r="E35" s="7">
        <v>16.594875</v>
      </c>
      <c r="F35" s="7">
        <v>26.85725</v>
      </c>
      <c r="G35" s="7">
        <v>28.394875</v>
      </c>
      <c r="H35" s="7">
        <v>23.199125</v>
      </c>
      <c r="I35" s="7">
        <v>23.1805</v>
      </c>
      <c r="J35" s="7">
        <v>31.46575</v>
      </c>
      <c r="K35" s="7">
        <v>31.111375</v>
      </c>
      <c r="L35" s="7">
        <f t="shared" si="2"/>
        <v>28.050625</v>
      </c>
    </row>
    <row r="36" spans="1:12" ht="15" customHeight="1">
      <c r="A36" s="6" t="s">
        <v>4</v>
      </c>
      <c r="B36" s="8">
        <v>1.3855</v>
      </c>
      <c r="C36" s="7">
        <v>4.787625</v>
      </c>
      <c r="D36" s="7">
        <v>5.936625</v>
      </c>
      <c r="E36" s="7">
        <v>5.12075</v>
      </c>
      <c r="F36" s="7">
        <v>7.49275</v>
      </c>
      <c r="G36" s="7">
        <v>7.4685</v>
      </c>
      <c r="H36" s="7">
        <v>4.569125</v>
      </c>
      <c r="I36" s="7">
        <v>7.34025</v>
      </c>
      <c r="J36" s="7">
        <v>7.90475</v>
      </c>
      <c r="K36" s="7">
        <v>7.665625</v>
      </c>
      <c r="L36" s="7">
        <f t="shared" si="2"/>
        <v>7.110375</v>
      </c>
    </row>
    <row r="37" spans="1:12" ht="15" customHeight="1">
      <c r="A37" s="6" t="s">
        <v>5</v>
      </c>
      <c r="B37" s="8">
        <v>1.507</v>
      </c>
      <c r="C37" s="7">
        <v>7.30875</v>
      </c>
      <c r="D37" s="7">
        <v>11.114625</v>
      </c>
      <c r="E37" s="7">
        <v>8.655875</v>
      </c>
      <c r="F37" s="7">
        <v>12.86225</v>
      </c>
      <c r="G37" s="7">
        <v>13.418875</v>
      </c>
      <c r="H37" s="7">
        <v>12.9795</v>
      </c>
      <c r="I37" s="7">
        <v>18.92875</v>
      </c>
      <c r="J37" s="7">
        <v>13.1455</v>
      </c>
      <c r="K37" s="7">
        <v>14.142875</v>
      </c>
      <c r="L37" s="7">
        <f t="shared" si="2"/>
        <v>13.065875</v>
      </c>
    </row>
    <row r="38" spans="1:12" ht="15" customHeight="1">
      <c r="A38" s="6" t="s">
        <v>6</v>
      </c>
      <c r="B38" s="8">
        <v>0.817125</v>
      </c>
      <c r="C38" s="7">
        <v>3.81825</v>
      </c>
      <c r="D38" s="7">
        <v>6.009375</v>
      </c>
      <c r="E38" s="7">
        <v>4.66775</v>
      </c>
      <c r="F38" s="7">
        <v>8.073875</v>
      </c>
      <c r="G38" s="7">
        <v>8.0885</v>
      </c>
      <c r="H38" s="7">
        <v>4.859375</v>
      </c>
      <c r="I38" s="7">
        <v>5.74875</v>
      </c>
      <c r="J38" s="7">
        <v>8.174</v>
      </c>
      <c r="K38" s="7">
        <v>7.35025</v>
      </c>
      <c r="L38" s="7">
        <f t="shared" si="2"/>
        <v>7.129125</v>
      </c>
    </row>
    <row r="39" spans="1:12" ht="15" customHeight="1">
      <c r="A39" s="6" t="s">
        <v>7</v>
      </c>
      <c r="B39" s="8">
        <v>1.8085</v>
      </c>
      <c r="C39" s="7">
        <v>9.09617</v>
      </c>
      <c r="D39" s="7">
        <v>13.2981</v>
      </c>
      <c r="E39" s="7">
        <v>9.555125</v>
      </c>
      <c r="F39" s="7">
        <v>20.12525</v>
      </c>
      <c r="G39" s="7">
        <v>26.021</v>
      </c>
      <c r="H39" s="7">
        <v>21.754</v>
      </c>
      <c r="I39" s="7">
        <v>18.9335</v>
      </c>
      <c r="J39" s="7">
        <v>28.3825</v>
      </c>
      <c r="K39" s="7">
        <v>27.711125</v>
      </c>
      <c r="L39" s="7">
        <f t="shared" si="2"/>
        <v>24.669</v>
      </c>
    </row>
    <row r="40" spans="1:12" ht="15" customHeight="1">
      <c r="A40" s="6" t="s">
        <v>8</v>
      </c>
      <c r="B40" s="8">
        <v>0.574625</v>
      </c>
      <c r="C40" s="7">
        <v>2.05025</v>
      </c>
      <c r="D40" s="7">
        <v>4.382125</v>
      </c>
      <c r="E40" s="7">
        <v>2.81125</v>
      </c>
      <c r="F40" s="7">
        <v>4.49125</v>
      </c>
      <c r="G40" s="7">
        <v>5.842</v>
      </c>
      <c r="H40" s="7">
        <v>5.22125</v>
      </c>
      <c r="I40" s="7">
        <v>6.32225</v>
      </c>
      <c r="J40" s="7">
        <v>6.251625</v>
      </c>
      <c r="K40" s="7">
        <v>6.335125</v>
      </c>
      <c r="L40" s="7">
        <f t="shared" si="2"/>
        <v>5.55475</v>
      </c>
    </row>
    <row r="41" spans="1:12" ht="15" customHeight="1">
      <c r="A41" s="6" t="s">
        <v>9</v>
      </c>
      <c r="B41" s="8">
        <v>0.203625</v>
      </c>
      <c r="C41" s="7">
        <v>0.448875</v>
      </c>
      <c r="D41" s="7">
        <v>0.7745</v>
      </c>
      <c r="E41" s="7">
        <v>0.249</v>
      </c>
      <c r="F41" s="7">
        <v>0.996375</v>
      </c>
      <c r="G41" s="7">
        <v>1.517625</v>
      </c>
      <c r="H41" s="7">
        <v>1.20325</v>
      </c>
      <c r="I41" s="7">
        <v>1.014875</v>
      </c>
      <c r="J41" s="7">
        <v>1.865625</v>
      </c>
      <c r="K41" s="7">
        <v>1.82675</v>
      </c>
      <c r="L41" s="7">
        <f t="shared" si="2"/>
        <v>1.671</v>
      </c>
    </row>
    <row r="42" spans="1:6" ht="15" customHeight="1">
      <c r="A42" s="14" t="s">
        <v>16</v>
      </c>
      <c r="B42" s="14"/>
      <c r="C42" s="14"/>
      <c r="D42" s="14"/>
      <c r="E42" s="14"/>
      <c r="F42" s="14"/>
    </row>
    <row r="43" spans="1:6" ht="12.75">
      <c r="A43" s="15" t="s">
        <v>17</v>
      </c>
      <c r="B43" s="15"/>
      <c r="C43" s="15"/>
      <c r="D43" s="15"/>
      <c r="E43" s="15"/>
      <c r="F43" s="15"/>
    </row>
  </sheetData>
  <sheetProtection/>
  <mergeCells count="9">
    <mergeCell ref="A42:F42"/>
    <mergeCell ref="A43:F43"/>
    <mergeCell ref="A1:D1"/>
    <mergeCell ref="A3:L3"/>
    <mergeCell ref="A6:L6"/>
    <mergeCell ref="A7:L7"/>
    <mergeCell ref="A19:L19"/>
    <mergeCell ref="A31:L31"/>
    <mergeCell ref="K1:L1"/>
  </mergeCells>
  <printOptions/>
  <pageMargins left="0.9448818897637796" right="0.7086614173228347" top="0.5905511811023623" bottom="0.7480314960629921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Franco</dc:creator>
  <cp:keywords/>
  <dc:description/>
  <cp:lastModifiedBy>Vlady</cp:lastModifiedBy>
  <cp:lastPrinted>2018-08-02T22:34:05Z</cp:lastPrinted>
  <dcterms:created xsi:type="dcterms:W3CDTF">2016-10-12T15:05:21Z</dcterms:created>
  <dcterms:modified xsi:type="dcterms:W3CDTF">2020-09-22T23:04:39Z</dcterms:modified>
  <cp:category/>
  <cp:version/>
  <cp:contentType/>
  <cp:contentStatus/>
</cp:coreProperties>
</file>