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1\DOSSIER INDIGENA (nuevo)\DOSSIER REORDENADO\"/>
    </mc:Choice>
  </mc:AlternateContent>
  <bookViews>
    <workbookView xWindow="360" yWindow="60" windowWidth="15600" windowHeight="7230" tabRatio="762"/>
  </bookViews>
  <sheets>
    <sheet name="CUADRO N° 42" sheetId="8" r:id="rId1"/>
  </sheets>
  <calcPr calcId="162913"/>
</workbook>
</file>

<file path=xl/calcChain.xml><?xml version="1.0" encoding="utf-8"?>
<calcChain xmlns="http://schemas.openxmlformats.org/spreadsheetml/2006/main">
  <c r="B92" i="8" l="1"/>
  <c r="F92" i="8" s="1"/>
  <c r="B91" i="8"/>
  <c r="G91" i="8" s="1"/>
  <c r="B90" i="8"/>
  <c r="H90" i="8" s="1"/>
  <c r="B89" i="8"/>
  <c r="H89" i="8" s="1"/>
  <c r="B88" i="8"/>
  <c r="F88" i="8" s="1"/>
  <c r="B87" i="8"/>
  <c r="G87" i="8" s="1"/>
  <c r="B86" i="8"/>
  <c r="H86" i="8" s="1"/>
  <c r="F86" i="8"/>
  <c r="B85" i="8"/>
  <c r="F85" i="8" s="1"/>
  <c r="B84" i="8"/>
  <c r="H84" i="8" s="1"/>
  <c r="B83" i="8"/>
  <c r="G83" i="8" s="1"/>
  <c r="B82" i="8"/>
  <c r="F82" i="8" s="1"/>
  <c r="B81" i="8"/>
  <c r="H81" i="8" s="1"/>
  <c r="B80" i="8"/>
  <c r="F80" i="8" s="1"/>
  <c r="B79" i="8"/>
  <c r="F79" i="8" s="1"/>
  <c r="B78" i="8"/>
  <c r="H78" i="8" s="1"/>
  <c r="B77" i="8"/>
  <c r="G77" i="8" s="1"/>
  <c r="B76" i="8"/>
  <c r="F76" i="8" s="1"/>
  <c r="B75" i="8"/>
  <c r="G75" i="8" s="1"/>
  <c r="B74" i="8"/>
  <c r="F74" i="8" s="1"/>
  <c r="B73" i="8"/>
  <c r="G73" i="8" s="1"/>
  <c r="F73" i="8"/>
  <c r="B72" i="8"/>
  <c r="H72" i="8" s="1"/>
  <c r="B71" i="8"/>
  <c r="G71" i="8" s="1"/>
  <c r="B70" i="8"/>
  <c r="F70" i="8" s="1"/>
  <c r="B69" i="8"/>
  <c r="G69" i="8" s="1"/>
  <c r="B68" i="8"/>
  <c r="H68" i="8" s="1"/>
  <c r="B67" i="8"/>
  <c r="G67" i="8" s="1"/>
  <c r="B66" i="8"/>
  <c r="H66" i="8" s="1"/>
  <c r="B65" i="8"/>
  <c r="H65" i="8" s="1"/>
  <c r="B64" i="8"/>
  <c r="G64" i="8" s="1"/>
  <c r="B63" i="8"/>
  <c r="G63" i="8" s="1"/>
  <c r="B62" i="8"/>
  <c r="F62" i="8" s="1"/>
  <c r="B61" i="8"/>
  <c r="F61" i="8" s="1"/>
  <c r="G61" i="8"/>
  <c r="B60" i="8"/>
  <c r="G60" i="8" s="1"/>
  <c r="B59" i="8"/>
  <c r="F59" i="8" s="1"/>
  <c r="B58" i="8"/>
  <c r="F58" i="8" s="1"/>
  <c r="B57" i="8"/>
  <c r="F57" i="8" s="1"/>
  <c r="B56" i="8"/>
  <c r="H56" i="8" s="1"/>
  <c r="B55" i="8"/>
  <c r="F55" i="8" s="1"/>
  <c r="B54" i="8"/>
  <c r="G54" i="8" s="1"/>
  <c r="B53" i="8"/>
  <c r="H53" i="8" s="1"/>
  <c r="F53" i="8"/>
  <c r="B52" i="8"/>
  <c r="H52" i="8" s="1"/>
  <c r="B51" i="8"/>
  <c r="G51" i="8" s="1"/>
  <c r="B50" i="8"/>
  <c r="G50" i="8" s="1"/>
  <c r="B49" i="8"/>
  <c r="G49" i="8" s="1"/>
  <c r="B48" i="8"/>
  <c r="H48" i="8" s="1"/>
  <c r="B47" i="8"/>
  <c r="G47" i="8" s="1"/>
  <c r="B46" i="8"/>
  <c r="F46" i="8" s="1"/>
  <c r="B45" i="8"/>
  <c r="G45" i="8" s="1"/>
  <c r="B44" i="8"/>
  <c r="F44" i="8" s="1"/>
  <c r="B43" i="8"/>
  <c r="G43" i="8" s="1"/>
  <c r="B42" i="8"/>
  <c r="H42" i="8" s="1"/>
  <c r="B41" i="8"/>
  <c r="G41" i="8" s="1"/>
  <c r="B40" i="8"/>
  <c r="F40" i="8" s="1"/>
  <c r="B39" i="8"/>
  <c r="F39" i="8" s="1"/>
  <c r="B38" i="8"/>
  <c r="H38" i="8" s="1"/>
  <c r="B37" i="8"/>
  <c r="F37" i="8" s="1"/>
  <c r="G37" i="8"/>
  <c r="B36" i="8"/>
  <c r="H36" i="8" s="1"/>
  <c r="B35" i="8"/>
  <c r="F35" i="8" s="1"/>
  <c r="B34" i="8"/>
  <c r="F34" i="8" s="1"/>
  <c r="B33" i="8"/>
  <c r="G33" i="8" s="1"/>
  <c r="B32" i="8"/>
  <c r="F32" i="8" s="1"/>
  <c r="B31" i="8"/>
  <c r="G31" i="8" s="1"/>
  <c r="B30" i="8"/>
  <c r="G30" i="8" s="1"/>
  <c r="B29" i="8"/>
  <c r="H29" i="8" s="1"/>
  <c r="B28" i="8"/>
  <c r="H28" i="8" s="1"/>
  <c r="B27" i="8"/>
  <c r="G27" i="8" s="1"/>
  <c r="B26" i="8"/>
  <c r="F26" i="8" s="1"/>
  <c r="B25" i="8"/>
  <c r="H25" i="8" s="1"/>
  <c r="G25" i="8"/>
  <c r="B24" i="8"/>
  <c r="F24" i="8" s="1"/>
  <c r="B23" i="8"/>
  <c r="G23" i="8" s="1"/>
  <c r="B22" i="8"/>
  <c r="F22" i="8" s="1"/>
  <c r="B21" i="8"/>
  <c r="G21" i="8" s="1"/>
  <c r="F21" i="8"/>
  <c r="B20" i="8"/>
  <c r="G20" i="8" s="1"/>
  <c r="F20" i="8"/>
  <c r="B19" i="8"/>
  <c r="G19" i="8" s="1"/>
  <c r="B18" i="8"/>
  <c r="F18" i="8" s="1"/>
  <c r="B17" i="8"/>
  <c r="G17" i="8" s="1"/>
  <c r="B16" i="8"/>
  <c r="H16" i="8" s="1"/>
  <c r="B15" i="8"/>
  <c r="G15" i="8" s="1"/>
  <c r="B14" i="8"/>
  <c r="G14" i="8" s="1"/>
  <c r="B13" i="8"/>
  <c r="G13" i="8" s="1"/>
  <c r="B12" i="8"/>
  <c r="H12" i="8" s="1"/>
  <c r="G12" i="8"/>
  <c r="B11" i="8"/>
  <c r="G11" i="8" s="1"/>
  <c r="B10" i="8"/>
  <c r="H10" i="8" s="1"/>
  <c r="B8" i="8"/>
  <c r="F8" i="8" s="1"/>
  <c r="H21" i="8"/>
  <c r="G90" i="8"/>
  <c r="H32" i="8"/>
  <c r="H60" i="8"/>
  <c r="H69" i="8"/>
  <c r="H91" i="8"/>
  <c r="G32" i="8"/>
  <c r="H58" i="8"/>
  <c r="H80" i="8"/>
  <c r="F56" i="8"/>
  <c r="F60" i="8"/>
  <c r="F69" i="8"/>
  <c r="F91" i="8"/>
  <c r="H71" i="8"/>
  <c r="H83" i="8"/>
  <c r="H87" i="8"/>
  <c r="F16" i="8" l="1"/>
  <c r="F43" i="8"/>
  <c r="H19" i="8"/>
  <c r="F68" i="8"/>
  <c r="F83" i="8"/>
  <c r="F84" i="8"/>
  <c r="F51" i="8"/>
  <c r="F78" i="8"/>
  <c r="F38" i="8"/>
  <c r="G72" i="8"/>
  <c r="G58" i="8"/>
  <c r="F12" i="8"/>
  <c r="F19" i="8"/>
  <c r="G16" i="8"/>
  <c r="G57" i="8"/>
  <c r="G78" i="8"/>
  <c r="H92" i="8"/>
  <c r="F30" i="8"/>
  <c r="G62" i="8"/>
  <c r="G68" i="8"/>
  <c r="G22" i="8"/>
  <c r="H54" i="8"/>
  <c r="H75" i="8"/>
  <c r="H23" i="8"/>
  <c r="G86" i="8"/>
  <c r="G52" i="8"/>
  <c r="H34" i="8"/>
  <c r="H18" i="8"/>
  <c r="H17" i="8"/>
  <c r="F17" i="8"/>
  <c r="H51" i="8"/>
  <c r="F48" i="8"/>
  <c r="H22" i="8"/>
  <c r="F54" i="8"/>
  <c r="H44" i="8"/>
  <c r="G18" i="8"/>
  <c r="H64" i="8"/>
  <c r="G28" i="8"/>
  <c r="G48" i="8"/>
  <c r="G66" i="8"/>
  <c r="G92" i="8"/>
  <c r="F36" i="8"/>
  <c r="H40" i="8"/>
  <c r="H67" i="8"/>
  <c r="H82" i="8"/>
  <c r="H55" i="8"/>
  <c r="G40" i="8"/>
  <c r="F87" i="8"/>
  <c r="F81" i="8"/>
  <c r="H77" i="8"/>
  <c r="H14" i="8"/>
  <c r="H73" i="8"/>
  <c r="H50" i="8"/>
  <c r="G46" i="8"/>
  <c r="F13" i="8"/>
  <c r="G38" i="8"/>
  <c r="G44" i="8"/>
  <c r="F64" i="8"/>
  <c r="F90" i="8"/>
  <c r="G35" i="8"/>
  <c r="H20" i="8"/>
  <c r="H30" i="8"/>
  <c r="F63" i="8"/>
  <c r="F66" i="8"/>
  <c r="H46" i="8"/>
  <c r="H62" i="8"/>
  <c r="H35" i="8"/>
  <c r="G82" i="8"/>
  <c r="F29" i="8"/>
  <c r="G34" i="8"/>
  <c r="G80" i="8"/>
  <c r="G85" i="8"/>
  <c r="F11" i="8"/>
  <c r="G76" i="8"/>
  <c r="H76" i="8"/>
  <c r="H8" i="8"/>
  <c r="H27" i="8"/>
  <c r="F27" i="8"/>
  <c r="F52" i="8"/>
  <c r="G26" i="8"/>
  <c r="G8" i="8"/>
  <c r="F14" i="8"/>
  <c r="F45" i="8"/>
  <c r="F50" i="8"/>
  <c r="G70" i="8"/>
  <c r="F67" i="8"/>
  <c r="F31" i="8"/>
  <c r="G36" i="8"/>
  <c r="F41" i="8"/>
  <c r="F77" i="8"/>
  <c r="G10" i="8"/>
  <c r="H70" i="8"/>
  <c r="G84" i="8"/>
  <c r="H13" i="8"/>
  <c r="H63" i="8"/>
  <c r="F47" i="8"/>
  <c r="H24" i="8"/>
  <c r="G79" i="8"/>
  <c r="H26" i="8"/>
  <c r="H59" i="8"/>
  <c r="G39" i="8"/>
  <c r="F10" i="8"/>
  <c r="G24" i="8"/>
  <c r="F33" i="8"/>
  <c r="F42" i="8"/>
  <c r="G56" i="8"/>
  <c r="F65" i="8"/>
  <c r="G74" i="8"/>
  <c r="G88" i="8"/>
  <c r="H47" i="8"/>
  <c r="H74" i="8"/>
  <c r="F71" i="8"/>
  <c r="H39" i="8"/>
  <c r="G42" i="8"/>
  <c r="F49" i="8"/>
  <c r="F72" i="8"/>
  <c r="G81" i="8"/>
  <c r="H88" i="8"/>
  <c r="F75" i="8"/>
  <c r="H15" i="8"/>
  <c r="F89" i="8"/>
  <c r="H33" i="8"/>
  <c r="G65" i="8"/>
  <c r="G53" i="8"/>
  <c r="H11" i="8"/>
  <c r="F23" i="8"/>
  <c r="H31" i="8"/>
  <c r="F25" i="8"/>
  <c r="F28" i="8"/>
  <c r="H45" i="8"/>
  <c r="H49" i="8"/>
  <c r="G55" i="8"/>
  <c r="H37" i="8"/>
  <c r="H85" i="8"/>
  <c r="F15" i="8"/>
  <c r="H61" i="8"/>
  <c r="H43" i="8"/>
  <c r="G59" i="8"/>
  <c r="H41" i="8"/>
  <c r="H79" i="8"/>
  <c r="G89" i="8"/>
  <c r="H57" i="8"/>
  <c r="G29" i="8"/>
</calcChain>
</file>

<file path=xl/sharedStrings.xml><?xml version="1.0" encoding="utf-8"?>
<sst xmlns="http://schemas.openxmlformats.org/spreadsheetml/2006/main" count="108" uniqueCount="105">
  <si>
    <t xml:space="preserve"> A - Aymara</t>
  </si>
  <si>
    <t xml:space="preserve"> A - Quechua</t>
  </si>
  <si>
    <t xml:space="preserve"> B - Afroboliviano</t>
  </si>
  <si>
    <t xml:space="preserve"> B - Araona</t>
  </si>
  <si>
    <t xml:space="preserve"> B - Ayoreo</t>
  </si>
  <si>
    <t xml:space="preserve"> B - Baure</t>
  </si>
  <si>
    <t xml:space="preserve"> B - Canichana</t>
  </si>
  <si>
    <t xml:space="preserve"> B - Cavineño</t>
  </si>
  <si>
    <t xml:space="preserve"> B - Cayubaba</t>
  </si>
  <si>
    <t xml:space="preserve"> B - Chacobo</t>
  </si>
  <si>
    <t xml:space="preserve"> B - Chiquitano</t>
  </si>
  <si>
    <t xml:space="preserve"> B - Bésiro</t>
  </si>
  <si>
    <t xml:space="preserve"> B - Uru Chipayas</t>
  </si>
  <si>
    <t xml:space="preserve"> B - Esse Ejja</t>
  </si>
  <si>
    <t xml:space="preserve"> B - Guarasugwe</t>
  </si>
  <si>
    <t xml:space="preserve"> B - Guarayo</t>
  </si>
  <si>
    <t xml:space="preserve"> B - Guarani</t>
  </si>
  <si>
    <t xml:space="preserve"> B - Itonoma</t>
  </si>
  <si>
    <t xml:space="preserve"> B - Joaquiniano</t>
  </si>
  <si>
    <t xml:space="preserve"> B - Kallawaya</t>
  </si>
  <si>
    <t xml:space="preserve"> B - Leco</t>
  </si>
  <si>
    <t xml:space="preserve"> B - Maropa</t>
  </si>
  <si>
    <t xml:space="preserve"> B - Reyesano</t>
  </si>
  <si>
    <t xml:space="preserve"> B - Mojeño</t>
  </si>
  <si>
    <t xml:space="preserve"> B - Ignaciano</t>
  </si>
  <si>
    <t xml:space="preserve"> B - Trinitario</t>
  </si>
  <si>
    <t xml:space="preserve"> B - Moré</t>
  </si>
  <si>
    <t xml:space="preserve"> B - Mosetén</t>
  </si>
  <si>
    <t xml:space="preserve"> B - Movima</t>
  </si>
  <si>
    <t xml:space="preserve"> B - Murato</t>
  </si>
  <si>
    <t xml:space="preserve"> B - Urus</t>
  </si>
  <si>
    <t xml:space="preserve"> B - Pacahuara</t>
  </si>
  <si>
    <t xml:space="preserve"> B - Sirionó</t>
  </si>
  <si>
    <t xml:space="preserve"> B - Tacana</t>
  </si>
  <si>
    <t xml:space="preserve"> B - Tapiete</t>
  </si>
  <si>
    <t xml:space="preserve"> B - Tsimane Chiman</t>
  </si>
  <si>
    <t xml:space="preserve"> B - Weenayek</t>
  </si>
  <si>
    <t xml:space="preserve"> B - Yaminahua</t>
  </si>
  <si>
    <t xml:space="preserve"> B - Yuki</t>
  </si>
  <si>
    <t xml:space="preserve"> B - Yuracaré</t>
  </si>
  <si>
    <t xml:space="preserve"> B - Yuracaré-Mojeño</t>
  </si>
  <si>
    <t xml:space="preserve"> C - Andamarca</t>
  </si>
  <si>
    <t xml:space="preserve"> C - Aroma</t>
  </si>
  <si>
    <t xml:space="preserve"> C - Ayllu Jalka</t>
  </si>
  <si>
    <t xml:space="preserve"> C - Ayllu Jila</t>
  </si>
  <si>
    <t xml:space="preserve"> C - Ayllu Kharacha</t>
  </si>
  <si>
    <t xml:space="preserve"> C - Ayllu Porco</t>
  </si>
  <si>
    <t xml:space="preserve"> C - Challapata</t>
  </si>
  <si>
    <t xml:space="preserve"> C - Chaqui</t>
  </si>
  <si>
    <t xml:space="preserve"> C - Charagua</t>
  </si>
  <si>
    <t xml:space="preserve"> C - Chayanta</t>
  </si>
  <si>
    <t xml:space="preserve"> C - Chichas</t>
  </si>
  <si>
    <t xml:space="preserve"> C - Chiriguano</t>
  </si>
  <si>
    <t xml:space="preserve"> C - Chullpas</t>
  </si>
  <si>
    <t xml:space="preserve"> C - Coroma</t>
  </si>
  <si>
    <t xml:space="preserve"> C - Corque</t>
  </si>
  <si>
    <t xml:space="preserve"> C - Huari</t>
  </si>
  <si>
    <t xml:space="preserve"> C - Jach'a Pacajaqui</t>
  </si>
  <si>
    <t xml:space="preserve"> C - Jacha Carangas</t>
  </si>
  <si>
    <t xml:space="preserve"> C - Killacas</t>
  </si>
  <si>
    <t xml:space="preserve"> C - Larecaja</t>
  </si>
  <si>
    <t xml:space="preserve"> C - Lipez</t>
  </si>
  <si>
    <t xml:space="preserve"> C - Monkox</t>
  </si>
  <si>
    <t xml:space="preserve"> C - Poroma</t>
  </si>
  <si>
    <t xml:space="preserve"> C - Pukina</t>
  </si>
  <si>
    <t xml:space="preserve"> C - Qhapaq Uma Suyu</t>
  </si>
  <si>
    <t xml:space="preserve"> C - Qhara Qhara</t>
  </si>
  <si>
    <t xml:space="preserve"> C - Qollas</t>
  </si>
  <si>
    <t xml:space="preserve"> C - Quillacas</t>
  </si>
  <si>
    <t xml:space="preserve"> C - Salinas</t>
  </si>
  <si>
    <t xml:space="preserve"> C - Suyu Charcas</t>
  </si>
  <si>
    <t xml:space="preserve"> C - Suyu Chuwi</t>
  </si>
  <si>
    <t xml:space="preserve"> C - Suyu Sura</t>
  </si>
  <si>
    <t xml:space="preserve"> C - Tinquipaya</t>
  </si>
  <si>
    <t xml:space="preserve"> C - Totora Marka</t>
  </si>
  <si>
    <t xml:space="preserve"> C - Uchupiamonas</t>
  </si>
  <si>
    <t xml:space="preserve"> C - Yampara</t>
  </si>
  <si>
    <t xml:space="preserve"> C - Yapacaní</t>
  </si>
  <si>
    <t xml:space="preserve"> C - Originario</t>
  </si>
  <si>
    <t xml:space="preserve"> C - Intercultural</t>
  </si>
  <si>
    <t xml:space="preserve"> C - Campesino</t>
  </si>
  <si>
    <t xml:space="preserve"> C - Indígena</t>
  </si>
  <si>
    <t xml:space="preserve"> C - Indígena u originario no especificado</t>
  </si>
  <si>
    <t>BOLIVIA</t>
  </si>
  <si>
    <t>Particulares</t>
  </si>
  <si>
    <t>Colectivas</t>
  </si>
  <si>
    <t>Casa / Choza / Pahuichi</t>
  </si>
  <si>
    <t>Departamento</t>
  </si>
  <si>
    <t>Cuarto(s) o habitación(es) suelta(s)</t>
  </si>
  <si>
    <t>Vivienda improvisada</t>
  </si>
  <si>
    <t>Local no destinado para vivienda</t>
  </si>
  <si>
    <t xml:space="preserve">Colectivas </t>
  </si>
  <si>
    <t>POBLACIÓN TOTAL</t>
  </si>
  <si>
    <t>POBLACIÓN POR TIPO DE VIVIENDA</t>
  </si>
  <si>
    <t>POBLACIÓN POR TIPO DE VIVIENDA PARTICULAR</t>
  </si>
  <si>
    <t>Transeuntes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</si>
  <si>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Incluye motor propio, panel solar y otros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</si>
  <si>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Incluye gas en garrafa o por cañeria de red</t>
    </r>
  </si>
  <si>
    <t>Fuente: Instituto Nacional de Estadística (INE)</t>
  </si>
  <si>
    <t>PERTENENCIA A NACIÓN O PUEBLO INDÍGENA ORIGINARIO, CAMPESINO O AFROBOLIVIANO</t>
  </si>
  <si>
    <t>Nota:  A: NPIOC mayoritarios, B: NPIOC minoritarios, C: Otro tipo de declaraciones. No incluye declaraciones de pertenencia a Nación o pueblo indígena originario, campesino con número de cien o menos personas. Se excluyen Machineri, Javierano, Loretano, Uru-ito del grupo B; y 32 declaraciones del grupo C.</t>
  </si>
  <si>
    <t>CUADRO N° 42</t>
  </si>
  <si>
    <t>VIVIENDA Y SERVICIOS BÁSICOS</t>
  </si>
  <si>
    <t>En porcentaje</t>
  </si>
  <si>
    <t>BOLIVIA: POBLACIÓN POR CARACTERÍSTICAS DE LA VIVIENDA, SEGÚN PERTENENCIA A NACIÓN O PUEBLO INDÍGENA ORIGINARIO, CAMPESINO O AFROBOLIVIANO, CENSO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</si>
</sst>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]_-;\-* #,##0.00\ [$€]_-;_-* &quot;-&quot;??\ [$€]_-;_-@_-"/>
    <numFmt numFmtId="165" formatCode="_(* #,##0_);_(* \(#,##0\);_(* &quot;-&quot;??_);_(@_)"/>
    <numFmt numFmtId="166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8" fillId="2" borderId="0" xfId="0" applyFont="1" applyFill="1"/>
    <xf numFmtId="0" fontId="7" fillId="2" borderId="0" xfId="0" applyFont="1" applyFill="1"/>
    <xf numFmtId="0" fontId="3" fillId="2" borderId="0" xfId="3" applyFont="1" applyFill="1" applyBorder="1"/>
    <xf numFmtId="0" fontId="2" fillId="2" borderId="0" xfId="3" applyFont="1" applyFill="1" applyBorder="1" applyAlignment="1">
      <alignment horizontal="left"/>
    </xf>
    <xf numFmtId="0" fontId="1" fillId="2" borderId="0" xfId="3" applyFont="1" applyFill="1" applyBorder="1"/>
    <xf numFmtId="0" fontId="0" fillId="2" borderId="0" xfId="0" applyFill="1"/>
    <xf numFmtId="0" fontId="1" fillId="2" borderId="0" xfId="3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/>
    <xf numFmtId="0" fontId="6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left" indent="1"/>
    </xf>
    <xf numFmtId="0" fontId="12" fillId="2" borderId="0" xfId="0" applyFont="1" applyFill="1" applyAlignment="1">
      <alignment horizontal="left" vertical="top"/>
    </xf>
    <xf numFmtId="0" fontId="13" fillId="2" borderId="0" xfId="3" applyFont="1" applyFill="1" applyBorder="1"/>
    <xf numFmtId="0" fontId="7" fillId="2" borderId="1" xfId="0" applyFont="1" applyFill="1" applyBorder="1"/>
    <xf numFmtId="0" fontId="9" fillId="2" borderId="0" xfId="3" applyFont="1" applyFill="1" applyBorder="1" applyAlignment="1">
      <alignment horizontal="left" vertical="center"/>
    </xf>
    <xf numFmtId="165" fontId="9" fillId="0" borderId="0" xfId="2" applyNumberFormat="1" applyFont="1" applyFill="1" applyBorder="1" applyAlignment="1">
      <alignment horizontal="right" vertical="top"/>
    </xf>
    <xf numFmtId="166" fontId="9" fillId="0" borderId="0" xfId="2" applyNumberFormat="1" applyFont="1" applyFill="1" applyBorder="1" applyAlignment="1">
      <alignment horizontal="right" vertical="top"/>
    </xf>
    <xf numFmtId="165" fontId="7" fillId="0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5" fontId="7" fillId="0" borderId="1" xfId="2" applyNumberFormat="1" applyFont="1" applyFill="1" applyBorder="1" applyAlignment="1">
      <alignment horizontal="right" vertical="top"/>
    </xf>
    <xf numFmtId="166" fontId="7" fillId="0" borderId="1" xfId="2" applyNumberFormat="1" applyFont="1" applyFill="1" applyBorder="1" applyAlignment="1">
      <alignment horizontal="right" vertical="top"/>
    </xf>
    <xf numFmtId="166" fontId="9" fillId="0" borderId="6" xfId="2" applyNumberFormat="1" applyFont="1" applyFill="1" applyBorder="1" applyAlignment="1">
      <alignment horizontal="right" vertical="top"/>
    </xf>
    <xf numFmtId="166" fontId="9" fillId="0" borderId="7" xfId="2" applyNumberFormat="1" applyFont="1" applyFill="1" applyBorder="1" applyAlignment="1">
      <alignment horizontal="right" vertical="top"/>
    </xf>
    <xf numFmtId="166" fontId="7" fillId="0" borderId="6" xfId="2" applyNumberFormat="1" applyFont="1" applyFill="1" applyBorder="1" applyAlignment="1">
      <alignment horizontal="right" vertical="top"/>
    </xf>
    <xf numFmtId="166" fontId="7" fillId="0" borderId="7" xfId="2" applyNumberFormat="1" applyFont="1" applyFill="1" applyBorder="1" applyAlignment="1">
      <alignment horizontal="right" vertical="top"/>
    </xf>
    <xf numFmtId="166" fontId="7" fillId="0" borderId="8" xfId="2" applyNumberFormat="1" applyFont="1" applyFill="1" applyBorder="1" applyAlignment="1">
      <alignment horizontal="right" vertical="top"/>
    </xf>
    <xf numFmtId="166" fontId="7" fillId="0" borderId="9" xfId="2" applyNumberFormat="1" applyFont="1" applyFill="1" applyBorder="1" applyAlignment="1">
      <alignment horizontal="right" vertical="top"/>
    </xf>
    <xf numFmtId="0" fontId="14" fillId="2" borderId="0" xfId="3" applyFont="1" applyFill="1" applyBorder="1" applyAlignment="1">
      <alignment horizontal="left" indent="1"/>
    </xf>
    <xf numFmtId="165" fontId="9" fillId="0" borderId="10" xfId="2" applyNumberFormat="1" applyFont="1" applyFill="1" applyBorder="1" applyAlignment="1">
      <alignment horizontal="right" vertical="top"/>
    </xf>
    <xf numFmtId="165" fontId="7" fillId="0" borderId="10" xfId="2" applyNumberFormat="1" applyFont="1" applyFill="1" applyBorder="1" applyAlignment="1">
      <alignment horizontal="right" vertical="top"/>
    </xf>
    <xf numFmtId="165" fontId="7" fillId="0" borderId="11" xfId="2" applyNumberFormat="1" applyFont="1" applyFill="1" applyBorder="1" applyAlignment="1">
      <alignment horizontal="right" vertical="top"/>
    </xf>
    <xf numFmtId="0" fontId="4" fillId="0" borderId="5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/>
    </xf>
    <xf numFmtId="0" fontId="11" fillId="3" borderId="2" xfId="5" applyFont="1" applyFill="1" applyBorder="1" applyAlignment="1" applyProtection="1">
      <alignment horizontal="center" vertical="center" wrapText="1"/>
    </xf>
    <xf numFmtId="0" fontId="11" fillId="3" borderId="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/>
    </xf>
    <xf numFmtId="0" fontId="16" fillId="2" borderId="0" xfId="3" applyFont="1" applyFill="1" applyBorder="1"/>
    <xf numFmtId="0" fontId="6" fillId="2" borderId="0" xfId="3" applyFont="1" applyFill="1" applyBorder="1" applyAlignment="1">
      <alignment horizontal="right"/>
    </xf>
    <xf numFmtId="0" fontId="16" fillId="2" borderId="0" xfId="3" applyFont="1" applyFill="1" applyBorder="1" applyAlignment="1">
      <alignment horizontal="right"/>
    </xf>
  </cellXfs>
  <cellStyles count="6">
    <cellStyle name="Euro" xfId="1"/>
    <cellStyle name="Millares 2" xfId="2"/>
    <cellStyle name="Normal" xfId="0" builtinId="0"/>
    <cellStyle name="Normal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98"/>
  <sheetViews>
    <sheetView showGridLines="0" tabSelected="1" zoomScale="64" zoomScaleNormal="64" workbookViewId="0"/>
  </sheetViews>
  <sheetFormatPr baseColWidth="10" defaultColWidth="11.42578125" defaultRowHeight="14.25" x14ac:dyDescent="0.2"/>
  <cols>
    <col min="1" max="1" width="46" style="5" customWidth="1"/>
    <col min="2" max="2" width="17.5703125" style="5" customWidth="1"/>
    <col min="3" max="5" width="15.7109375" style="5" customWidth="1"/>
    <col min="6" max="8" width="15.7109375" style="7" customWidth="1"/>
    <col min="9" max="9" width="16.7109375" style="5" customWidth="1"/>
    <col min="10" max="10" width="18" style="5" customWidth="1"/>
    <col min="11" max="11" width="17.5703125" style="5" customWidth="1"/>
    <col min="12" max="13" width="16.7109375" style="5" customWidth="1"/>
    <col min="14" max="234" width="11.42578125" style="5"/>
    <col min="235" max="235" width="37.7109375" style="5" customWidth="1"/>
    <col min="236" max="16384" width="11.42578125" style="5"/>
  </cols>
  <sheetData>
    <row r="1" spans="1:13" s="9" customFormat="1" ht="15.75" x14ac:dyDescent="0.25">
      <c r="A1" s="42" t="s">
        <v>102</v>
      </c>
      <c r="F1" s="43"/>
      <c r="G1" s="43"/>
      <c r="H1" s="43"/>
      <c r="M1" s="44" t="s">
        <v>101</v>
      </c>
    </row>
    <row r="2" spans="1:13" s="6" customFormat="1" ht="16.5" thickBot="1" x14ac:dyDescent="0.3">
      <c r="A2" s="1"/>
    </row>
    <row r="3" spans="1:13" ht="48" customHeight="1" thickBot="1" x14ac:dyDescent="0.25">
      <c r="A3" s="37" t="s">
        <v>104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s="9" customFormat="1" ht="16.5" customHeight="1" x14ac:dyDescent="0.25">
      <c r="A4" s="3"/>
      <c r="B4" s="34"/>
      <c r="C4" s="34"/>
      <c r="D4" s="34"/>
      <c r="E4" s="34"/>
      <c r="F4" s="34"/>
      <c r="G4" s="34"/>
      <c r="H4" s="8"/>
    </row>
    <row r="5" spans="1:13" s="10" customFormat="1" ht="20.100000000000001" customHeight="1" x14ac:dyDescent="0.25">
      <c r="A5" s="40" t="s">
        <v>99</v>
      </c>
      <c r="B5" s="35" t="s">
        <v>92</v>
      </c>
      <c r="C5" s="36" t="s">
        <v>93</v>
      </c>
      <c r="D5" s="36"/>
      <c r="E5" s="36"/>
      <c r="F5" s="36"/>
      <c r="G5" s="36"/>
      <c r="H5" s="36"/>
      <c r="I5" s="35" t="s">
        <v>94</v>
      </c>
      <c r="J5" s="35"/>
      <c r="K5" s="35"/>
      <c r="L5" s="35"/>
      <c r="M5" s="35"/>
    </row>
    <row r="6" spans="1:13" s="10" customFormat="1" ht="49.5" customHeight="1" x14ac:dyDescent="0.25">
      <c r="A6" s="40"/>
      <c r="B6" s="35"/>
      <c r="C6" s="33" t="s">
        <v>84</v>
      </c>
      <c r="D6" s="33" t="s">
        <v>85</v>
      </c>
      <c r="E6" s="33" t="s">
        <v>95</v>
      </c>
      <c r="F6" s="32" t="s">
        <v>84</v>
      </c>
      <c r="G6" s="32" t="s">
        <v>91</v>
      </c>
      <c r="H6" s="32" t="s">
        <v>95</v>
      </c>
      <c r="I6" s="32" t="s">
        <v>86</v>
      </c>
      <c r="J6" s="32" t="s">
        <v>87</v>
      </c>
      <c r="K6" s="32" t="s">
        <v>88</v>
      </c>
      <c r="L6" s="32" t="s">
        <v>89</v>
      </c>
      <c r="M6" s="32" t="s">
        <v>90</v>
      </c>
    </row>
    <row r="7" spans="1:13" s="9" customFormat="1" ht="20.100000000000001" customHeight="1" x14ac:dyDescent="0.2">
      <c r="A7" s="40"/>
      <c r="B7" s="35"/>
      <c r="C7" s="33"/>
      <c r="D7" s="33"/>
      <c r="E7" s="33"/>
      <c r="F7" s="41" t="s">
        <v>103</v>
      </c>
      <c r="G7" s="41"/>
      <c r="H7" s="41"/>
      <c r="I7" s="41" t="s">
        <v>103</v>
      </c>
      <c r="J7" s="41"/>
      <c r="K7" s="41"/>
      <c r="L7" s="41"/>
      <c r="M7" s="41"/>
    </row>
    <row r="8" spans="1:13" x14ac:dyDescent="0.2">
      <c r="A8" s="15" t="s">
        <v>83</v>
      </c>
      <c r="B8" s="29">
        <f>+C8+D8+E8</f>
        <v>10059856</v>
      </c>
      <c r="C8" s="16">
        <v>9827089</v>
      </c>
      <c r="D8" s="16">
        <v>205751</v>
      </c>
      <c r="E8" s="16">
        <v>27016</v>
      </c>
      <c r="F8" s="17">
        <f>+C8/$B8*100</f>
        <v>97.686179603366099</v>
      </c>
      <c r="G8" s="17">
        <f t="shared" ref="G8:H24" si="0">+D8/$B8*100</f>
        <v>2.0452678447882353</v>
      </c>
      <c r="H8" s="17">
        <f t="shared" si="0"/>
        <v>0.2685525518456725</v>
      </c>
      <c r="I8" s="22">
        <v>83.140337896603967</v>
      </c>
      <c r="J8" s="17">
        <v>4.6641482538725354</v>
      </c>
      <c r="K8" s="17">
        <v>11.205067950437815</v>
      </c>
      <c r="L8" s="17">
        <v>0.59974016720516121</v>
      </c>
      <c r="M8" s="23">
        <v>0.39070573188051927</v>
      </c>
    </row>
    <row r="9" spans="1:13" ht="8.25" customHeight="1" x14ac:dyDescent="0.2">
      <c r="A9" s="15"/>
      <c r="B9" s="29"/>
      <c r="C9" s="16"/>
      <c r="D9" s="16"/>
      <c r="E9" s="16"/>
      <c r="F9" s="17"/>
      <c r="G9" s="17"/>
      <c r="H9" s="17"/>
      <c r="I9" s="22"/>
      <c r="J9" s="17"/>
      <c r="K9" s="17"/>
      <c r="L9" s="17"/>
      <c r="M9" s="23"/>
    </row>
    <row r="10" spans="1:13" x14ac:dyDescent="0.2">
      <c r="A10" s="2" t="s">
        <v>0</v>
      </c>
      <c r="B10" s="30">
        <f t="shared" ref="B10:B62" si="1">+C10+D10+E10</f>
        <v>1598807</v>
      </c>
      <c r="C10" s="18">
        <v>1568397</v>
      </c>
      <c r="D10" s="18">
        <v>25713</v>
      </c>
      <c r="E10" s="18">
        <v>4697</v>
      </c>
      <c r="F10" s="19">
        <f t="shared" ref="F10:F41" si="2">+C10/$B10*100</f>
        <v>98.097956789030818</v>
      </c>
      <c r="G10" s="19">
        <f t="shared" si="0"/>
        <v>1.6082616601003124</v>
      </c>
      <c r="H10" s="19">
        <f t="shared" si="0"/>
        <v>0.29378155086886659</v>
      </c>
      <c r="I10" s="24">
        <v>84.980205904499954</v>
      </c>
      <c r="J10" s="19">
        <v>2.1723453946927975</v>
      </c>
      <c r="K10" s="19">
        <v>11.909548411531009</v>
      </c>
      <c r="L10" s="19">
        <v>0.64970795021923655</v>
      </c>
      <c r="M10" s="25">
        <v>0.28819233905701175</v>
      </c>
    </row>
    <row r="11" spans="1:13" x14ac:dyDescent="0.2">
      <c r="A11" s="2" t="s">
        <v>1</v>
      </c>
      <c r="B11" s="30">
        <f t="shared" si="1"/>
        <v>1837105</v>
      </c>
      <c r="C11" s="18">
        <v>1802476</v>
      </c>
      <c r="D11" s="18">
        <v>28360</v>
      </c>
      <c r="E11" s="18">
        <v>6269</v>
      </c>
      <c r="F11" s="19">
        <f t="shared" si="2"/>
        <v>98.115023365567026</v>
      </c>
      <c r="G11" s="19">
        <f t="shared" si="0"/>
        <v>1.5437332106765809</v>
      </c>
      <c r="H11" s="19">
        <f t="shared" si="0"/>
        <v>0.34124342375639932</v>
      </c>
      <c r="I11" s="24">
        <v>88.941211977302331</v>
      </c>
      <c r="J11" s="19">
        <v>1.6743080074297798</v>
      </c>
      <c r="K11" s="19">
        <v>8.5256613680293114</v>
      </c>
      <c r="L11" s="19">
        <v>0.54896708749520107</v>
      </c>
      <c r="M11" s="25">
        <v>0.30985155974337525</v>
      </c>
    </row>
    <row r="12" spans="1:13" x14ac:dyDescent="0.2">
      <c r="A12" s="2" t="s">
        <v>2</v>
      </c>
      <c r="B12" s="30">
        <f t="shared" si="1"/>
        <v>23330</v>
      </c>
      <c r="C12" s="18">
        <v>22421</v>
      </c>
      <c r="D12" s="18">
        <v>827</v>
      </c>
      <c r="E12" s="18">
        <v>82</v>
      </c>
      <c r="F12" s="19">
        <f t="shared" si="2"/>
        <v>96.103729104157736</v>
      </c>
      <c r="G12" s="19">
        <f t="shared" si="0"/>
        <v>3.5447921131590223</v>
      </c>
      <c r="H12" s="19">
        <f t="shared" si="0"/>
        <v>0.35147878268324045</v>
      </c>
      <c r="I12" s="24">
        <v>80.55840506667856</v>
      </c>
      <c r="J12" s="19">
        <v>3.9338120512019978</v>
      </c>
      <c r="K12" s="19">
        <v>13.844163953436512</v>
      </c>
      <c r="L12" s="19">
        <v>1.1016457785112173</v>
      </c>
      <c r="M12" s="25">
        <v>0.56197315017171401</v>
      </c>
    </row>
    <row r="13" spans="1:13" x14ac:dyDescent="0.2">
      <c r="A13" s="2" t="s">
        <v>3</v>
      </c>
      <c r="B13" s="30">
        <f t="shared" si="1"/>
        <v>228</v>
      </c>
      <c r="C13" s="18">
        <v>217</v>
      </c>
      <c r="D13" s="18">
        <v>10</v>
      </c>
      <c r="E13" s="18">
        <v>1</v>
      </c>
      <c r="F13" s="19">
        <f t="shared" si="2"/>
        <v>95.175438596491219</v>
      </c>
      <c r="G13" s="19">
        <f t="shared" si="0"/>
        <v>4.3859649122807012</v>
      </c>
      <c r="H13" s="19">
        <f t="shared" si="0"/>
        <v>0.43859649122807015</v>
      </c>
      <c r="I13" s="24">
        <v>84.792626728110605</v>
      </c>
      <c r="J13" s="19">
        <v>2.7649769585253456</v>
      </c>
      <c r="K13" s="19">
        <v>10.138248847926267</v>
      </c>
      <c r="L13" s="19">
        <v>1.3824884792626728</v>
      </c>
      <c r="M13" s="25">
        <v>0.92165898617511521</v>
      </c>
    </row>
    <row r="14" spans="1:13" x14ac:dyDescent="0.2">
      <c r="A14" s="2" t="s">
        <v>4</v>
      </c>
      <c r="B14" s="30">
        <f t="shared" si="1"/>
        <v>2189</v>
      </c>
      <c r="C14" s="18">
        <v>2141</v>
      </c>
      <c r="D14" s="18">
        <v>37</v>
      </c>
      <c r="E14" s="18">
        <v>11</v>
      </c>
      <c r="F14" s="19">
        <f t="shared" si="2"/>
        <v>97.807217907720428</v>
      </c>
      <c r="G14" s="19">
        <f t="shared" si="0"/>
        <v>1.6902695294655095</v>
      </c>
      <c r="H14" s="19">
        <f t="shared" si="0"/>
        <v>0.50251256281407031</v>
      </c>
      <c r="I14" s="24">
        <v>87.108827650630545</v>
      </c>
      <c r="J14" s="19">
        <v>1.8682858477347033</v>
      </c>
      <c r="K14" s="19">
        <v>7.7066791219056521</v>
      </c>
      <c r="L14" s="19">
        <v>2.9892573563755254</v>
      </c>
      <c r="M14" s="25">
        <v>0.32695002335357309</v>
      </c>
    </row>
    <row r="15" spans="1:13" x14ac:dyDescent="0.2">
      <c r="A15" s="2" t="s">
        <v>5</v>
      </c>
      <c r="B15" s="30">
        <f t="shared" si="1"/>
        <v>3328</v>
      </c>
      <c r="C15" s="18">
        <v>3273</v>
      </c>
      <c r="D15" s="18">
        <v>52</v>
      </c>
      <c r="E15" s="18">
        <v>3</v>
      </c>
      <c r="F15" s="19">
        <f t="shared" si="2"/>
        <v>98.347355769230774</v>
      </c>
      <c r="G15" s="19">
        <f t="shared" si="0"/>
        <v>1.5625</v>
      </c>
      <c r="H15" s="19">
        <f t="shared" si="0"/>
        <v>9.0144230769230768E-2</v>
      </c>
      <c r="I15" s="24">
        <v>91.292392300641609</v>
      </c>
      <c r="J15" s="19">
        <v>1.8942865872288421</v>
      </c>
      <c r="K15" s="19">
        <v>5.7745187901008252</v>
      </c>
      <c r="L15" s="19">
        <v>0.76382523678582337</v>
      </c>
      <c r="M15" s="25">
        <v>0.27497708524289644</v>
      </c>
    </row>
    <row r="16" spans="1:13" x14ac:dyDescent="0.2">
      <c r="A16" s="2" t="s">
        <v>6</v>
      </c>
      <c r="B16" s="30">
        <f t="shared" si="1"/>
        <v>899</v>
      </c>
      <c r="C16" s="18">
        <v>870</v>
      </c>
      <c r="D16" s="18">
        <v>21</v>
      </c>
      <c r="E16" s="18">
        <v>8</v>
      </c>
      <c r="F16" s="19">
        <f t="shared" si="2"/>
        <v>96.774193548387103</v>
      </c>
      <c r="G16" s="19">
        <f t="shared" si="0"/>
        <v>2.3359288097886544</v>
      </c>
      <c r="H16" s="19">
        <f t="shared" si="0"/>
        <v>0.88987764182424911</v>
      </c>
      <c r="I16" s="24">
        <v>91.264367816091948</v>
      </c>
      <c r="J16" s="19">
        <v>0.91954022988505746</v>
      </c>
      <c r="K16" s="19">
        <v>6.3218390804597711</v>
      </c>
      <c r="L16" s="19">
        <v>0.8045977011494253</v>
      </c>
      <c r="M16" s="25">
        <v>0.68965517241379315</v>
      </c>
    </row>
    <row r="17" spans="1:13" x14ac:dyDescent="0.2">
      <c r="A17" s="2" t="s">
        <v>7</v>
      </c>
      <c r="B17" s="30">
        <f t="shared" si="1"/>
        <v>3884</v>
      </c>
      <c r="C17" s="18">
        <v>3767</v>
      </c>
      <c r="D17" s="18">
        <v>100</v>
      </c>
      <c r="E17" s="18">
        <v>17</v>
      </c>
      <c r="F17" s="19">
        <f t="shared" si="2"/>
        <v>96.98764160659114</v>
      </c>
      <c r="G17" s="19">
        <f t="shared" si="0"/>
        <v>2.5746652935118437</v>
      </c>
      <c r="H17" s="19">
        <f t="shared" si="0"/>
        <v>0.43769309989701344</v>
      </c>
      <c r="I17" s="24">
        <v>93.54924342978498</v>
      </c>
      <c r="J17" s="19">
        <v>0.4247411733474914</v>
      </c>
      <c r="K17" s="19">
        <v>4.273958056809132</v>
      </c>
      <c r="L17" s="19">
        <v>1.5927794000530928</v>
      </c>
      <c r="M17" s="25">
        <v>0.15927794000530926</v>
      </c>
    </row>
    <row r="18" spans="1:13" x14ac:dyDescent="0.2">
      <c r="A18" s="2" t="s">
        <v>8</v>
      </c>
      <c r="B18" s="30">
        <f t="shared" si="1"/>
        <v>2203</v>
      </c>
      <c r="C18" s="18">
        <v>2088</v>
      </c>
      <c r="D18" s="18">
        <v>51</v>
      </c>
      <c r="E18" s="18">
        <v>64</v>
      </c>
      <c r="F18" s="19">
        <f t="shared" si="2"/>
        <v>94.77984566500227</v>
      </c>
      <c r="G18" s="19">
        <f t="shared" si="0"/>
        <v>2.3150249659555153</v>
      </c>
      <c r="H18" s="19">
        <f t="shared" si="0"/>
        <v>2.9051293690422151</v>
      </c>
      <c r="I18" s="24">
        <v>95.162835249042146</v>
      </c>
      <c r="J18" s="19">
        <v>0.7183908045977011</v>
      </c>
      <c r="K18" s="19">
        <v>2.8735632183908044</v>
      </c>
      <c r="L18" s="19">
        <v>0.38314176245210724</v>
      </c>
      <c r="M18" s="25">
        <v>0.86206896551724133</v>
      </c>
    </row>
    <row r="19" spans="1:13" x14ac:dyDescent="0.2">
      <c r="A19" s="2" t="s">
        <v>9</v>
      </c>
      <c r="B19" s="30">
        <f t="shared" si="1"/>
        <v>1532</v>
      </c>
      <c r="C19" s="18">
        <v>1521</v>
      </c>
      <c r="D19" s="18">
        <v>11</v>
      </c>
      <c r="E19" s="18">
        <v>0</v>
      </c>
      <c r="F19" s="19">
        <f t="shared" si="2"/>
        <v>99.281984334203656</v>
      </c>
      <c r="G19" s="19">
        <f t="shared" si="0"/>
        <v>0.71801566579634468</v>
      </c>
      <c r="H19" s="19">
        <f t="shared" si="0"/>
        <v>0</v>
      </c>
      <c r="I19" s="24">
        <v>91.715976331360949</v>
      </c>
      <c r="J19" s="19">
        <v>0.92044707429322814</v>
      </c>
      <c r="K19" s="19">
        <v>4.2735042735042734</v>
      </c>
      <c r="L19" s="19">
        <v>2.8928336620644313</v>
      </c>
      <c r="M19" s="25">
        <v>0.19723865877712032</v>
      </c>
    </row>
    <row r="20" spans="1:13" x14ac:dyDescent="0.2">
      <c r="A20" s="2" t="s">
        <v>10</v>
      </c>
      <c r="B20" s="30">
        <f t="shared" si="1"/>
        <v>145653</v>
      </c>
      <c r="C20" s="18">
        <v>140812</v>
      </c>
      <c r="D20" s="18">
        <v>4540</v>
      </c>
      <c r="E20" s="18">
        <v>301</v>
      </c>
      <c r="F20" s="19">
        <f t="shared" si="2"/>
        <v>96.676347208777031</v>
      </c>
      <c r="G20" s="19">
        <f t="shared" si="0"/>
        <v>3.1169972468812865</v>
      </c>
      <c r="H20" s="19">
        <f t="shared" si="0"/>
        <v>0.20665554434168881</v>
      </c>
      <c r="I20" s="24">
        <v>87.079226202312299</v>
      </c>
      <c r="J20" s="19">
        <v>1.3677811550151975</v>
      </c>
      <c r="K20" s="19">
        <v>9.9544072948328282</v>
      </c>
      <c r="L20" s="19">
        <v>1.0744822884413261</v>
      </c>
      <c r="M20" s="25">
        <v>0.52410305939834667</v>
      </c>
    </row>
    <row r="21" spans="1:13" x14ac:dyDescent="0.2">
      <c r="A21" s="2" t="s">
        <v>11</v>
      </c>
      <c r="B21" s="30">
        <f t="shared" si="1"/>
        <v>243</v>
      </c>
      <c r="C21" s="18">
        <v>231</v>
      </c>
      <c r="D21" s="18">
        <v>12</v>
      </c>
      <c r="E21" s="18">
        <v>0</v>
      </c>
      <c r="F21" s="19">
        <f t="shared" si="2"/>
        <v>95.061728395061735</v>
      </c>
      <c r="G21" s="19">
        <f t="shared" si="0"/>
        <v>4.9382716049382713</v>
      </c>
      <c r="H21" s="19">
        <f t="shared" si="0"/>
        <v>0</v>
      </c>
      <c r="I21" s="24">
        <v>79.65367965367966</v>
      </c>
      <c r="J21" s="19">
        <v>0.4329004329004329</v>
      </c>
      <c r="K21" s="19">
        <v>19.913419913419915</v>
      </c>
      <c r="L21" s="19">
        <v>0</v>
      </c>
      <c r="M21" s="25">
        <v>0</v>
      </c>
    </row>
    <row r="22" spans="1:13" x14ac:dyDescent="0.2">
      <c r="A22" s="2" t="s">
        <v>12</v>
      </c>
      <c r="B22" s="30">
        <f t="shared" si="1"/>
        <v>1988</v>
      </c>
      <c r="C22" s="18">
        <v>1942</v>
      </c>
      <c r="D22" s="18">
        <v>31</v>
      </c>
      <c r="E22" s="18">
        <v>15</v>
      </c>
      <c r="F22" s="19">
        <f t="shared" si="2"/>
        <v>97.686116700201211</v>
      </c>
      <c r="G22" s="19">
        <f t="shared" si="0"/>
        <v>1.5593561368209254</v>
      </c>
      <c r="H22" s="19">
        <f t="shared" si="0"/>
        <v>0.75452716297786715</v>
      </c>
      <c r="I22" s="24">
        <v>89.855818743563333</v>
      </c>
      <c r="J22" s="19">
        <v>0.66941297631307928</v>
      </c>
      <c r="K22" s="19">
        <v>8.5478887744593202</v>
      </c>
      <c r="L22" s="19">
        <v>0.66941297631307928</v>
      </c>
      <c r="M22" s="25">
        <v>0.25746652935118436</v>
      </c>
    </row>
    <row r="23" spans="1:13" x14ac:dyDescent="0.2">
      <c r="A23" s="2" t="s">
        <v>13</v>
      </c>
      <c r="B23" s="30">
        <f t="shared" si="1"/>
        <v>1687</v>
      </c>
      <c r="C23" s="18">
        <v>1654</v>
      </c>
      <c r="D23" s="18">
        <v>33</v>
      </c>
      <c r="E23" s="18">
        <v>0</v>
      </c>
      <c r="F23" s="19">
        <f t="shared" si="2"/>
        <v>98.043864848844095</v>
      </c>
      <c r="G23" s="19">
        <f t="shared" si="0"/>
        <v>1.956135151155898</v>
      </c>
      <c r="H23" s="19">
        <f t="shared" si="0"/>
        <v>0</v>
      </c>
      <c r="I23" s="24">
        <v>97.339782345828297</v>
      </c>
      <c r="J23" s="19">
        <v>0.48367593712212814</v>
      </c>
      <c r="K23" s="19">
        <v>1.8742442563482467</v>
      </c>
      <c r="L23" s="19">
        <v>0.12091898428053204</v>
      </c>
      <c r="M23" s="25">
        <v>0.18137847642079807</v>
      </c>
    </row>
    <row r="24" spans="1:13" x14ac:dyDescent="0.2">
      <c r="A24" s="2" t="s">
        <v>14</v>
      </c>
      <c r="B24" s="30">
        <f t="shared" si="1"/>
        <v>125</v>
      </c>
      <c r="C24" s="18">
        <v>120</v>
      </c>
      <c r="D24" s="18">
        <v>3</v>
      </c>
      <c r="E24" s="18">
        <v>2</v>
      </c>
      <c r="F24" s="19">
        <f t="shared" si="2"/>
        <v>96</v>
      </c>
      <c r="G24" s="19">
        <f t="shared" si="0"/>
        <v>2.4</v>
      </c>
      <c r="H24" s="19">
        <f t="shared" si="0"/>
        <v>1.6</v>
      </c>
      <c r="I24" s="24">
        <v>90.833333333333329</v>
      </c>
      <c r="J24" s="19">
        <v>0.83333333333333337</v>
      </c>
      <c r="K24" s="19">
        <v>7.5</v>
      </c>
      <c r="L24" s="19">
        <v>0</v>
      </c>
      <c r="M24" s="25">
        <v>0.83333333333333337</v>
      </c>
    </row>
    <row r="25" spans="1:13" x14ac:dyDescent="0.2">
      <c r="A25" s="2" t="s">
        <v>15</v>
      </c>
      <c r="B25" s="30">
        <f t="shared" si="1"/>
        <v>23910</v>
      </c>
      <c r="C25" s="18">
        <v>23273</v>
      </c>
      <c r="D25" s="18">
        <v>588</v>
      </c>
      <c r="E25" s="18">
        <v>49</v>
      </c>
      <c r="F25" s="19">
        <f t="shared" si="2"/>
        <v>97.33584274362191</v>
      </c>
      <c r="G25" s="19">
        <f t="shared" ref="G25:G56" si="3">+D25/$B25*100</f>
        <v>2.4592220828105393</v>
      </c>
      <c r="H25" s="19">
        <f t="shared" ref="H25:H56" si="4">+E25/$B25*100</f>
        <v>0.20493517356754495</v>
      </c>
      <c r="I25" s="24">
        <v>87.577879946719378</v>
      </c>
      <c r="J25" s="19">
        <v>1.9292742663171916</v>
      </c>
      <c r="K25" s="19">
        <v>9.3928586774373741</v>
      </c>
      <c r="L25" s="19">
        <v>0.73905383921282175</v>
      </c>
      <c r="M25" s="25">
        <v>0.36093327031323852</v>
      </c>
    </row>
    <row r="26" spans="1:13" x14ac:dyDescent="0.2">
      <c r="A26" s="2" t="s">
        <v>16</v>
      </c>
      <c r="B26" s="30">
        <f t="shared" si="1"/>
        <v>96842</v>
      </c>
      <c r="C26" s="18">
        <v>93591</v>
      </c>
      <c r="D26" s="18">
        <v>2969</v>
      </c>
      <c r="E26" s="18">
        <v>282</v>
      </c>
      <c r="F26" s="19">
        <f t="shared" si="2"/>
        <v>96.64298548150596</v>
      </c>
      <c r="G26" s="19">
        <f t="shared" si="3"/>
        <v>3.0658185498027715</v>
      </c>
      <c r="H26" s="19">
        <f t="shared" si="4"/>
        <v>0.29119596869127035</v>
      </c>
      <c r="I26" s="24">
        <v>87.446442499813017</v>
      </c>
      <c r="J26" s="19">
        <v>1.349488732890983</v>
      </c>
      <c r="K26" s="19">
        <v>9.8235941490100558</v>
      </c>
      <c r="L26" s="19">
        <v>0.94453526514301589</v>
      </c>
      <c r="M26" s="25">
        <v>0.43593935314293036</v>
      </c>
    </row>
    <row r="27" spans="1:13" x14ac:dyDescent="0.2">
      <c r="A27" s="2" t="s">
        <v>17</v>
      </c>
      <c r="B27" s="30">
        <f t="shared" si="1"/>
        <v>16158</v>
      </c>
      <c r="C27" s="18">
        <v>15719</v>
      </c>
      <c r="D27" s="18">
        <v>378</v>
      </c>
      <c r="E27" s="18">
        <v>61</v>
      </c>
      <c r="F27" s="19">
        <f t="shared" si="2"/>
        <v>97.283079589058048</v>
      </c>
      <c r="G27" s="19">
        <f t="shared" si="3"/>
        <v>2.3393984404010397</v>
      </c>
      <c r="H27" s="19">
        <f t="shared" si="4"/>
        <v>0.37752197054090852</v>
      </c>
      <c r="I27" s="24">
        <v>86.042369107449574</v>
      </c>
      <c r="J27" s="19">
        <v>3.7152490616451428</v>
      </c>
      <c r="K27" s="19">
        <v>9.1799732807430487</v>
      </c>
      <c r="L27" s="19">
        <v>0.57255550607545003</v>
      </c>
      <c r="M27" s="25">
        <v>0.48985304408677399</v>
      </c>
    </row>
    <row r="28" spans="1:13" x14ac:dyDescent="0.2">
      <c r="A28" s="2" t="s">
        <v>18</v>
      </c>
      <c r="B28" s="30">
        <f t="shared" si="1"/>
        <v>4223</v>
      </c>
      <c r="C28" s="18">
        <v>4070</v>
      </c>
      <c r="D28" s="18">
        <v>143</v>
      </c>
      <c r="E28" s="18">
        <v>10</v>
      </c>
      <c r="F28" s="19">
        <f t="shared" si="2"/>
        <v>96.376983187307601</v>
      </c>
      <c r="G28" s="19">
        <f t="shared" si="3"/>
        <v>3.3862183282026996</v>
      </c>
      <c r="H28" s="19">
        <f t="shared" si="4"/>
        <v>0.23679848448969926</v>
      </c>
      <c r="I28" s="24">
        <v>91.744471744471738</v>
      </c>
      <c r="J28" s="19">
        <v>1.2530712530712531</v>
      </c>
      <c r="K28" s="19">
        <v>5.0614250614250613</v>
      </c>
      <c r="L28" s="19">
        <v>1.0319410319410318</v>
      </c>
      <c r="M28" s="25">
        <v>0.90909090909090906</v>
      </c>
    </row>
    <row r="29" spans="1:13" x14ac:dyDescent="0.2">
      <c r="A29" s="2" t="s">
        <v>19</v>
      </c>
      <c r="B29" s="30">
        <f t="shared" si="1"/>
        <v>11662</v>
      </c>
      <c r="C29" s="18">
        <v>11603</v>
      </c>
      <c r="D29" s="18">
        <v>41</v>
      </c>
      <c r="E29" s="18">
        <v>18</v>
      </c>
      <c r="F29" s="19">
        <f t="shared" si="2"/>
        <v>99.494083347624766</v>
      </c>
      <c r="G29" s="19">
        <f t="shared" si="3"/>
        <v>0.35156919910821471</v>
      </c>
      <c r="H29" s="19">
        <f t="shared" si="4"/>
        <v>0.1543474532670211</v>
      </c>
      <c r="I29" s="24">
        <v>92.036542273549955</v>
      </c>
      <c r="J29" s="19">
        <v>0.33611996897354135</v>
      </c>
      <c r="K29" s="19">
        <v>6.8775316728432303</v>
      </c>
      <c r="L29" s="19">
        <v>0.62914763423252607</v>
      </c>
      <c r="M29" s="25">
        <v>0.12065845040075843</v>
      </c>
    </row>
    <row r="30" spans="1:13" x14ac:dyDescent="0.2">
      <c r="A30" s="2" t="s">
        <v>20</v>
      </c>
      <c r="B30" s="30">
        <f t="shared" si="1"/>
        <v>13527</v>
      </c>
      <c r="C30" s="18">
        <v>13279</v>
      </c>
      <c r="D30" s="18">
        <v>208</v>
      </c>
      <c r="E30" s="18">
        <v>40</v>
      </c>
      <c r="F30" s="19">
        <f t="shared" si="2"/>
        <v>98.166629703555856</v>
      </c>
      <c r="G30" s="19">
        <f t="shared" si="3"/>
        <v>1.5376654099208991</v>
      </c>
      <c r="H30" s="19">
        <f t="shared" si="4"/>
        <v>0.29570488652324978</v>
      </c>
      <c r="I30" s="24">
        <v>88.093982980646132</v>
      </c>
      <c r="J30" s="19">
        <v>1.7772422622185406</v>
      </c>
      <c r="K30" s="19">
        <v>9.1799081256118686</v>
      </c>
      <c r="L30" s="19">
        <v>0.79072219293621504</v>
      </c>
      <c r="M30" s="25">
        <v>0.158144438587243</v>
      </c>
    </row>
    <row r="31" spans="1:13" x14ac:dyDescent="0.2">
      <c r="A31" s="2" t="s">
        <v>21</v>
      </c>
      <c r="B31" s="30">
        <f t="shared" si="1"/>
        <v>4505</v>
      </c>
      <c r="C31" s="18">
        <v>4424</v>
      </c>
      <c r="D31" s="18">
        <v>72</v>
      </c>
      <c r="E31" s="18">
        <v>9</v>
      </c>
      <c r="F31" s="19">
        <f t="shared" si="2"/>
        <v>98.20199778024417</v>
      </c>
      <c r="G31" s="19">
        <f t="shared" si="3"/>
        <v>1.598224195338513</v>
      </c>
      <c r="H31" s="19">
        <f t="shared" si="4"/>
        <v>0.19977802441731413</v>
      </c>
      <c r="I31" s="24">
        <v>95.320976491862567</v>
      </c>
      <c r="J31" s="19">
        <v>0.88155515370705251</v>
      </c>
      <c r="K31" s="19">
        <v>2.4864376130198913</v>
      </c>
      <c r="L31" s="19">
        <v>0.949367088607595</v>
      </c>
      <c r="M31" s="25">
        <v>0.36166365280289331</v>
      </c>
    </row>
    <row r="32" spans="1:13" x14ac:dyDescent="0.2">
      <c r="A32" s="2" t="s">
        <v>22</v>
      </c>
      <c r="B32" s="30">
        <f t="shared" si="1"/>
        <v>252</v>
      </c>
      <c r="C32" s="18">
        <v>247</v>
      </c>
      <c r="D32" s="18">
        <v>5</v>
      </c>
      <c r="E32" s="18">
        <v>0</v>
      </c>
      <c r="F32" s="19">
        <f t="shared" si="2"/>
        <v>98.015873015873012</v>
      </c>
      <c r="G32" s="19">
        <f t="shared" si="3"/>
        <v>1.984126984126984</v>
      </c>
      <c r="H32" s="19">
        <f t="shared" si="4"/>
        <v>0</v>
      </c>
      <c r="I32" s="24">
        <v>81.781376518218622</v>
      </c>
      <c r="J32" s="19">
        <v>3.6437246963562751</v>
      </c>
      <c r="K32" s="19">
        <v>12.955465587044534</v>
      </c>
      <c r="L32" s="19">
        <v>0.40485829959514169</v>
      </c>
      <c r="M32" s="25">
        <v>1.214574898785425</v>
      </c>
    </row>
    <row r="33" spans="1:13" x14ac:dyDescent="0.2">
      <c r="A33" s="2" t="s">
        <v>23</v>
      </c>
      <c r="B33" s="30">
        <f t="shared" si="1"/>
        <v>42093</v>
      </c>
      <c r="C33" s="18">
        <v>40687</v>
      </c>
      <c r="D33" s="18">
        <v>1292</v>
      </c>
      <c r="E33" s="18">
        <v>114</v>
      </c>
      <c r="F33" s="19">
        <f t="shared" si="2"/>
        <v>96.659777160097889</v>
      </c>
      <c r="G33" s="19">
        <f t="shared" si="3"/>
        <v>3.0693939609911385</v>
      </c>
      <c r="H33" s="19">
        <f t="shared" si="4"/>
        <v>0.27082887891098284</v>
      </c>
      <c r="I33" s="24">
        <v>87.68156905153981</v>
      </c>
      <c r="J33" s="19">
        <v>1.6885000122889378</v>
      </c>
      <c r="K33" s="19">
        <v>8.8185415488976826</v>
      </c>
      <c r="L33" s="19">
        <v>1.2682183498414727</v>
      </c>
      <c r="M33" s="25">
        <v>0.5431710374321036</v>
      </c>
    </row>
    <row r="34" spans="1:13" x14ac:dyDescent="0.2">
      <c r="A34" s="2" t="s">
        <v>24</v>
      </c>
      <c r="B34" s="30">
        <f t="shared" si="1"/>
        <v>1007</v>
      </c>
      <c r="C34" s="18">
        <v>978</v>
      </c>
      <c r="D34" s="18">
        <v>28</v>
      </c>
      <c r="E34" s="18">
        <v>1</v>
      </c>
      <c r="F34" s="19">
        <f t="shared" si="2"/>
        <v>97.120158887785507</v>
      </c>
      <c r="G34" s="19">
        <f t="shared" si="3"/>
        <v>2.7805362462760672</v>
      </c>
      <c r="H34" s="19">
        <f t="shared" si="4"/>
        <v>9.9304865938430978E-2</v>
      </c>
      <c r="I34" s="24">
        <v>93.660531697341511</v>
      </c>
      <c r="J34" s="19">
        <v>0.92024539877300615</v>
      </c>
      <c r="K34" s="19">
        <v>4.703476482617587</v>
      </c>
      <c r="L34" s="19">
        <v>0.10224948875255625</v>
      </c>
      <c r="M34" s="25">
        <v>0.61349693251533743</v>
      </c>
    </row>
    <row r="35" spans="1:13" x14ac:dyDescent="0.2">
      <c r="A35" s="2" t="s">
        <v>25</v>
      </c>
      <c r="B35" s="30">
        <f t="shared" si="1"/>
        <v>7073</v>
      </c>
      <c r="C35" s="18">
        <v>6858</v>
      </c>
      <c r="D35" s="18">
        <v>187</v>
      </c>
      <c r="E35" s="18">
        <v>28</v>
      </c>
      <c r="F35" s="19">
        <f t="shared" si="2"/>
        <v>96.960271454828217</v>
      </c>
      <c r="G35" s="19">
        <f t="shared" si="3"/>
        <v>2.6438569206842923</v>
      </c>
      <c r="H35" s="19">
        <f t="shared" si="4"/>
        <v>0.39587162448748764</v>
      </c>
      <c r="I35" s="24">
        <v>87.664041994750647</v>
      </c>
      <c r="J35" s="19">
        <v>1.7643627879848351</v>
      </c>
      <c r="K35" s="19">
        <v>8.7489063867016625</v>
      </c>
      <c r="L35" s="19">
        <v>1.020705745115194</v>
      </c>
      <c r="M35" s="25">
        <v>0.80198308544765251</v>
      </c>
    </row>
    <row r="36" spans="1:13" x14ac:dyDescent="0.2">
      <c r="A36" s="2" t="s">
        <v>26</v>
      </c>
      <c r="B36" s="30">
        <f t="shared" si="1"/>
        <v>255</v>
      </c>
      <c r="C36" s="18">
        <v>246</v>
      </c>
      <c r="D36" s="18">
        <v>7</v>
      </c>
      <c r="E36" s="18">
        <v>2</v>
      </c>
      <c r="F36" s="19">
        <f t="shared" si="2"/>
        <v>96.470588235294116</v>
      </c>
      <c r="G36" s="19">
        <f t="shared" si="3"/>
        <v>2.7450980392156863</v>
      </c>
      <c r="H36" s="19">
        <f t="shared" si="4"/>
        <v>0.78431372549019607</v>
      </c>
      <c r="I36" s="24">
        <v>96.341463414634148</v>
      </c>
      <c r="J36" s="19">
        <v>0</v>
      </c>
      <c r="K36" s="19">
        <v>3.2520325203252036</v>
      </c>
      <c r="L36" s="19">
        <v>0</v>
      </c>
      <c r="M36" s="25">
        <v>0.40650406504065045</v>
      </c>
    </row>
    <row r="37" spans="1:13" x14ac:dyDescent="0.2">
      <c r="A37" s="2" t="s">
        <v>27</v>
      </c>
      <c r="B37" s="30">
        <f t="shared" si="1"/>
        <v>3516</v>
      </c>
      <c r="C37" s="18">
        <v>3455</v>
      </c>
      <c r="D37" s="18">
        <v>47</v>
      </c>
      <c r="E37" s="18">
        <v>14</v>
      </c>
      <c r="F37" s="19">
        <f t="shared" si="2"/>
        <v>98.265073947667801</v>
      </c>
      <c r="G37" s="19">
        <f t="shared" si="3"/>
        <v>1.3367463026166098</v>
      </c>
      <c r="H37" s="19">
        <f t="shared" si="4"/>
        <v>0.39817974971558584</v>
      </c>
      <c r="I37" s="24">
        <v>94.240231548480452</v>
      </c>
      <c r="J37" s="19">
        <v>1.1866859623733719</v>
      </c>
      <c r="K37" s="19">
        <v>3.5021707670043414</v>
      </c>
      <c r="L37" s="19">
        <v>0.95513748191027492</v>
      </c>
      <c r="M37" s="25">
        <v>0.11577424023154848</v>
      </c>
    </row>
    <row r="38" spans="1:13" x14ac:dyDescent="0.2">
      <c r="A38" s="2" t="s">
        <v>28</v>
      </c>
      <c r="B38" s="30">
        <f t="shared" si="1"/>
        <v>18879</v>
      </c>
      <c r="C38" s="18">
        <v>18322</v>
      </c>
      <c r="D38" s="18">
        <v>472</v>
      </c>
      <c r="E38" s="18">
        <v>85</v>
      </c>
      <c r="F38" s="19">
        <f t="shared" si="2"/>
        <v>97.0496318660946</v>
      </c>
      <c r="G38" s="19">
        <f t="shared" si="3"/>
        <v>2.5001324222681287</v>
      </c>
      <c r="H38" s="19">
        <f t="shared" si="4"/>
        <v>0.45023571163726894</v>
      </c>
      <c r="I38" s="24">
        <v>90.879816613906783</v>
      </c>
      <c r="J38" s="19">
        <v>1.32081650474839</v>
      </c>
      <c r="K38" s="19">
        <v>6.0473747407488263</v>
      </c>
      <c r="L38" s="19">
        <v>0.84051959393079356</v>
      </c>
      <c r="M38" s="25">
        <v>0.91147254666521116</v>
      </c>
    </row>
    <row r="39" spans="1:13" x14ac:dyDescent="0.2">
      <c r="A39" s="2" t="s">
        <v>29</v>
      </c>
      <c r="B39" s="30">
        <f t="shared" si="1"/>
        <v>207</v>
      </c>
      <c r="C39" s="18">
        <v>190</v>
      </c>
      <c r="D39" s="18">
        <v>0</v>
      </c>
      <c r="E39" s="18">
        <v>17</v>
      </c>
      <c r="F39" s="19">
        <f t="shared" si="2"/>
        <v>91.787439613526573</v>
      </c>
      <c r="G39" s="19">
        <f t="shared" si="3"/>
        <v>0</v>
      </c>
      <c r="H39" s="19">
        <f t="shared" si="4"/>
        <v>8.2125603864734309</v>
      </c>
      <c r="I39" s="24">
        <v>91.05263157894737</v>
      </c>
      <c r="J39" s="19">
        <v>3.6842105263157889</v>
      </c>
      <c r="K39" s="19">
        <v>3.6842105263157889</v>
      </c>
      <c r="L39" s="19">
        <v>0.52631578947368418</v>
      </c>
      <c r="M39" s="25">
        <v>1.0526315789473684</v>
      </c>
    </row>
    <row r="40" spans="1:13" x14ac:dyDescent="0.2">
      <c r="A40" s="2" t="s">
        <v>30</v>
      </c>
      <c r="B40" s="30">
        <f t="shared" si="1"/>
        <v>1353</v>
      </c>
      <c r="C40" s="18">
        <v>1329</v>
      </c>
      <c r="D40" s="18">
        <v>19</v>
      </c>
      <c r="E40" s="18">
        <v>5</v>
      </c>
      <c r="F40" s="19">
        <f t="shared" si="2"/>
        <v>98.226164079822624</v>
      </c>
      <c r="G40" s="19">
        <f t="shared" si="3"/>
        <v>1.4042867701404287</v>
      </c>
      <c r="H40" s="19">
        <f t="shared" si="4"/>
        <v>0.36954915003695493</v>
      </c>
      <c r="I40" s="24">
        <v>73.589164785553052</v>
      </c>
      <c r="J40" s="19">
        <v>5.0413844996237769</v>
      </c>
      <c r="K40" s="19">
        <v>20.993227990970656</v>
      </c>
      <c r="L40" s="19">
        <v>0.15048908954100826</v>
      </c>
      <c r="M40" s="25">
        <v>0.22573363431151239</v>
      </c>
    </row>
    <row r="41" spans="1:13" x14ac:dyDescent="0.2">
      <c r="A41" s="2" t="s">
        <v>31</v>
      </c>
      <c r="B41" s="30">
        <f t="shared" si="1"/>
        <v>227</v>
      </c>
      <c r="C41" s="18">
        <v>224</v>
      </c>
      <c r="D41" s="18">
        <v>3</v>
      </c>
      <c r="E41" s="18">
        <v>0</v>
      </c>
      <c r="F41" s="19">
        <f t="shared" si="2"/>
        <v>98.678414096916299</v>
      </c>
      <c r="G41" s="19">
        <f t="shared" si="3"/>
        <v>1.3215859030837005</v>
      </c>
      <c r="H41" s="19">
        <f t="shared" si="4"/>
        <v>0</v>
      </c>
      <c r="I41" s="24">
        <v>79.464285714285708</v>
      </c>
      <c r="J41" s="19">
        <v>4.0178571428571432</v>
      </c>
      <c r="K41" s="19">
        <v>12.946428571428573</v>
      </c>
      <c r="L41" s="19">
        <v>3.125</v>
      </c>
      <c r="M41" s="25">
        <v>0.4464285714285714</v>
      </c>
    </row>
    <row r="42" spans="1:13" x14ac:dyDescent="0.2">
      <c r="A42" s="2" t="s">
        <v>32</v>
      </c>
      <c r="B42" s="30">
        <f t="shared" si="1"/>
        <v>782</v>
      </c>
      <c r="C42" s="18">
        <v>763</v>
      </c>
      <c r="D42" s="18">
        <v>17</v>
      </c>
      <c r="E42" s="18">
        <v>2</v>
      </c>
      <c r="F42" s="19">
        <f t="shared" ref="F42:F73" si="5">+C42/$B42*100</f>
        <v>97.570332480818408</v>
      </c>
      <c r="G42" s="19">
        <f t="shared" si="3"/>
        <v>2.1739130434782608</v>
      </c>
      <c r="H42" s="19">
        <f t="shared" si="4"/>
        <v>0.25575447570332482</v>
      </c>
      <c r="I42" s="24">
        <v>92.136304062909574</v>
      </c>
      <c r="J42" s="19">
        <v>2.2280471821756227</v>
      </c>
      <c r="K42" s="19">
        <v>4.7182175622542593</v>
      </c>
      <c r="L42" s="19">
        <v>0</v>
      </c>
      <c r="M42" s="25">
        <v>0.91743119266055051</v>
      </c>
    </row>
    <row r="43" spans="1:13" x14ac:dyDescent="0.2">
      <c r="A43" s="2" t="s">
        <v>33</v>
      </c>
      <c r="B43" s="30">
        <f t="shared" si="1"/>
        <v>18535</v>
      </c>
      <c r="C43" s="18">
        <v>17864</v>
      </c>
      <c r="D43" s="18">
        <v>557</v>
      </c>
      <c r="E43" s="18">
        <v>114</v>
      </c>
      <c r="F43" s="19">
        <f t="shared" si="5"/>
        <v>96.379821958456972</v>
      </c>
      <c r="G43" s="19">
        <f t="shared" si="3"/>
        <v>3.0051254383598596</v>
      </c>
      <c r="H43" s="19">
        <f t="shared" si="4"/>
        <v>0.61505260318316701</v>
      </c>
      <c r="I43" s="24">
        <v>92.946708463949847</v>
      </c>
      <c r="J43" s="19">
        <v>0.97962382445141072</v>
      </c>
      <c r="K43" s="19">
        <v>4.6742051052395883</v>
      </c>
      <c r="L43" s="19">
        <v>1.0020152261531572</v>
      </c>
      <c r="M43" s="25">
        <v>0.3974473802060009</v>
      </c>
    </row>
    <row r="44" spans="1:13" x14ac:dyDescent="0.2">
      <c r="A44" s="2" t="s">
        <v>34</v>
      </c>
      <c r="B44" s="30">
        <f t="shared" si="1"/>
        <v>144</v>
      </c>
      <c r="C44" s="18">
        <v>143</v>
      </c>
      <c r="D44" s="18">
        <v>1</v>
      </c>
      <c r="E44" s="18">
        <v>0</v>
      </c>
      <c r="F44" s="19">
        <f t="shared" si="5"/>
        <v>99.305555555555557</v>
      </c>
      <c r="G44" s="19">
        <f t="shared" si="3"/>
        <v>0.69444444444444442</v>
      </c>
      <c r="H44" s="19">
        <f t="shared" si="4"/>
        <v>0</v>
      </c>
      <c r="I44" s="24">
        <v>88.111888111888121</v>
      </c>
      <c r="J44" s="19">
        <v>4.1958041958041958</v>
      </c>
      <c r="K44" s="19">
        <v>6.9930069930069934</v>
      </c>
      <c r="L44" s="19">
        <v>0.69930069930069927</v>
      </c>
      <c r="M44" s="25">
        <v>0</v>
      </c>
    </row>
    <row r="45" spans="1:13" x14ac:dyDescent="0.2">
      <c r="A45" s="2" t="s">
        <v>35</v>
      </c>
      <c r="B45" s="30">
        <f t="shared" si="1"/>
        <v>16958</v>
      </c>
      <c r="C45" s="18">
        <v>16363</v>
      </c>
      <c r="D45" s="18">
        <v>525</v>
      </c>
      <c r="E45" s="18">
        <v>70</v>
      </c>
      <c r="F45" s="19">
        <f t="shared" si="5"/>
        <v>96.491331524943973</v>
      </c>
      <c r="G45" s="19">
        <f t="shared" si="3"/>
        <v>3.0958839485788419</v>
      </c>
      <c r="H45" s="19">
        <f t="shared" si="4"/>
        <v>0.41278452647717895</v>
      </c>
      <c r="I45" s="24">
        <v>94.450895312595492</v>
      </c>
      <c r="J45" s="19">
        <v>2.0350791419666319</v>
      </c>
      <c r="K45" s="19">
        <v>2.9028906679704209</v>
      </c>
      <c r="L45" s="19">
        <v>0.32390148505775224</v>
      </c>
      <c r="M45" s="25">
        <v>0.28723339240970486</v>
      </c>
    </row>
    <row r="46" spans="1:13" x14ac:dyDescent="0.2">
      <c r="A46" s="2" t="s">
        <v>36</v>
      </c>
      <c r="B46" s="30">
        <f t="shared" si="1"/>
        <v>5315</v>
      </c>
      <c r="C46" s="18">
        <v>5146</v>
      </c>
      <c r="D46" s="18">
        <v>125</v>
      </c>
      <c r="E46" s="18">
        <v>44</v>
      </c>
      <c r="F46" s="19">
        <f t="shared" si="5"/>
        <v>96.820319849482601</v>
      </c>
      <c r="G46" s="19">
        <f t="shared" si="3"/>
        <v>2.3518344308560679</v>
      </c>
      <c r="H46" s="19">
        <f t="shared" si="4"/>
        <v>0.82784571966133591</v>
      </c>
      <c r="I46" s="24">
        <v>82.666148464827046</v>
      </c>
      <c r="J46" s="19">
        <v>0.60240963855421692</v>
      </c>
      <c r="K46" s="19">
        <v>7.0734551107656429</v>
      </c>
      <c r="L46" s="19">
        <v>9.113874854255732</v>
      </c>
      <c r="M46" s="25">
        <v>0.54411193159735716</v>
      </c>
    </row>
    <row r="47" spans="1:13" x14ac:dyDescent="0.2">
      <c r="A47" s="2" t="s">
        <v>37</v>
      </c>
      <c r="B47" s="30">
        <f t="shared" si="1"/>
        <v>259</v>
      </c>
      <c r="C47" s="18">
        <v>255</v>
      </c>
      <c r="D47" s="18">
        <v>2</v>
      </c>
      <c r="E47" s="18">
        <v>2</v>
      </c>
      <c r="F47" s="19">
        <f t="shared" si="5"/>
        <v>98.455598455598462</v>
      </c>
      <c r="G47" s="19">
        <f t="shared" si="3"/>
        <v>0.77220077220077221</v>
      </c>
      <c r="H47" s="19">
        <f t="shared" si="4"/>
        <v>0.77220077220077221</v>
      </c>
      <c r="I47" s="24">
        <v>86.274509803921575</v>
      </c>
      <c r="J47" s="19">
        <v>2.7450980392156863</v>
      </c>
      <c r="K47" s="19">
        <v>9.0196078431372548</v>
      </c>
      <c r="L47" s="19">
        <v>1.1764705882352942</v>
      </c>
      <c r="M47" s="25">
        <v>0.78431372549019607</v>
      </c>
    </row>
    <row r="48" spans="1:13" x14ac:dyDescent="0.2">
      <c r="A48" s="2" t="s">
        <v>38</v>
      </c>
      <c r="B48" s="30">
        <f t="shared" si="1"/>
        <v>342</v>
      </c>
      <c r="C48" s="18">
        <v>322</v>
      </c>
      <c r="D48" s="18">
        <v>20</v>
      </c>
      <c r="E48" s="18">
        <v>0</v>
      </c>
      <c r="F48" s="19">
        <f t="shared" si="5"/>
        <v>94.152046783625735</v>
      </c>
      <c r="G48" s="19">
        <f t="shared" si="3"/>
        <v>5.8479532163742682</v>
      </c>
      <c r="H48" s="19">
        <f t="shared" si="4"/>
        <v>0</v>
      </c>
      <c r="I48" s="24">
        <v>78.571428571428569</v>
      </c>
      <c r="J48" s="19">
        <v>1.8633540372670807</v>
      </c>
      <c r="K48" s="19">
        <v>6.5217391304347823</v>
      </c>
      <c r="L48" s="19">
        <v>13.043478260869565</v>
      </c>
      <c r="M48" s="25">
        <v>0</v>
      </c>
    </row>
    <row r="49" spans="1:13" x14ac:dyDescent="0.2">
      <c r="A49" s="2" t="s">
        <v>39</v>
      </c>
      <c r="B49" s="30">
        <f t="shared" si="1"/>
        <v>6042</v>
      </c>
      <c r="C49" s="18">
        <v>5962</v>
      </c>
      <c r="D49" s="18">
        <v>66</v>
      </c>
      <c r="E49" s="18">
        <v>14</v>
      </c>
      <c r="F49" s="19">
        <f t="shared" si="5"/>
        <v>98.675935120820924</v>
      </c>
      <c r="G49" s="19">
        <f t="shared" si="3"/>
        <v>1.0923535253227408</v>
      </c>
      <c r="H49" s="19">
        <f t="shared" si="4"/>
        <v>0.23171135385633895</v>
      </c>
      <c r="I49" s="24">
        <v>92.955384099295529</v>
      </c>
      <c r="J49" s="19">
        <v>1.962428715196243</v>
      </c>
      <c r="K49" s="19">
        <v>3.1197584703119756</v>
      </c>
      <c r="L49" s="19">
        <v>1.8114726601811473</v>
      </c>
      <c r="M49" s="25">
        <v>0.15095605501509562</v>
      </c>
    </row>
    <row r="50" spans="1:13" x14ac:dyDescent="0.2">
      <c r="A50" s="2" t="s">
        <v>40</v>
      </c>
      <c r="B50" s="30">
        <f t="shared" si="1"/>
        <v>733</v>
      </c>
      <c r="C50" s="18">
        <v>684</v>
      </c>
      <c r="D50" s="18">
        <v>41</v>
      </c>
      <c r="E50" s="18">
        <v>8</v>
      </c>
      <c r="F50" s="19">
        <f t="shared" si="5"/>
        <v>93.315143246930418</v>
      </c>
      <c r="G50" s="19">
        <f t="shared" si="3"/>
        <v>5.5934515688949515</v>
      </c>
      <c r="H50" s="19">
        <f t="shared" si="4"/>
        <v>1.0914051841746248</v>
      </c>
      <c r="I50" s="24">
        <v>91.081871345029242</v>
      </c>
      <c r="J50" s="19">
        <v>2.3391812865497075</v>
      </c>
      <c r="K50" s="19">
        <v>5.5555555555555554</v>
      </c>
      <c r="L50" s="19">
        <v>0.73099415204678353</v>
      </c>
      <c r="M50" s="25">
        <v>0.29239766081871343</v>
      </c>
    </row>
    <row r="51" spans="1:13" x14ac:dyDescent="0.2">
      <c r="A51" s="2" t="s">
        <v>41</v>
      </c>
      <c r="B51" s="30">
        <f t="shared" si="1"/>
        <v>103</v>
      </c>
      <c r="C51" s="18">
        <v>98</v>
      </c>
      <c r="D51" s="18">
        <v>4</v>
      </c>
      <c r="E51" s="18">
        <v>1</v>
      </c>
      <c r="F51" s="19">
        <f t="shared" si="5"/>
        <v>95.145631067961162</v>
      </c>
      <c r="G51" s="19">
        <f t="shared" si="3"/>
        <v>3.8834951456310676</v>
      </c>
      <c r="H51" s="19">
        <f t="shared" si="4"/>
        <v>0.97087378640776689</v>
      </c>
      <c r="I51" s="24">
        <v>91.83673469387756</v>
      </c>
      <c r="J51" s="19">
        <v>2.0408163265306123</v>
      </c>
      <c r="K51" s="19">
        <v>5.1020408163265305</v>
      </c>
      <c r="L51" s="19">
        <v>0</v>
      </c>
      <c r="M51" s="25">
        <v>1.0204081632653061</v>
      </c>
    </row>
    <row r="52" spans="1:13" x14ac:dyDescent="0.2">
      <c r="A52" s="2" t="s">
        <v>42</v>
      </c>
      <c r="B52" s="30">
        <f t="shared" si="1"/>
        <v>583</v>
      </c>
      <c r="C52" s="18">
        <v>569</v>
      </c>
      <c r="D52" s="18">
        <v>11</v>
      </c>
      <c r="E52" s="18">
        <v>3</v>
      </c>
      <c r="F52" s="19">
        <f t="shared" si="5"/>
        <v>97.598627787307038</v>
      </c>
      <c r="G52" s="19">
        <f t="shared" si="3"/>
        <v>1.8867924528301887</v>
      </c>
      <c r="H52" s="19">
        <f t="shared" si="4"/>
        <v>0.51457975986277882</v>
      </c>
      <c r="I52" s="24">
        <v>79.96485061511423</v>
      </c>
      <c r="J52" s="19">
        <v>4.2179261862917397</v>
      </c>
      <c r="K52" s="19">
        <v>15.289982425307558</v>
      </c>
      <c r="L52" s="19">
        <v>0.52724077328646746</v>
      </c>
      <c r="M52" s="25">
        <v>0</v>
      </c>
    </row>
    <row r="53" spans="1:13" x14ac:dyDescent="0.2">
      <c r="A53" s="2" t="s">
        <v>43</v>
      </c>
      <c r="B53" s="30">
        <f t="shared" si="1"/>
        <v>311</v>
      </c>
      <c r="C53" s="18">
        <v>309</v>
      </c>
      <c r="D53" s="18">
        <v>1</v>
      </c>
      <c r="E53" s="18">
        <v>1</v>
      </c>
      <c r="F53" s="19">
        <f t="shared" si="5"/>
        <v>99.356913183279744</v>
      </c>
      <c r="G53" s="19">
        <f t="shared" si="3"/>
        <v>0.32154340836012862</v>
      </c>
      <c r="H53" s="19">
        <f t="shared" si="4"/>
        <v>0.32154340836012862</v>
      </c>
      <c r="I53" s="24">
        <v>91.909385113268598</v>
      </c>
      <c r="J53" s="19">
        <v>0.64724919093851141</v>
      </c>
      <c r="K53" s="19">
        <v>6.4724919093851128</v>
      </c>
      <c r="L53" s="19">
        <v>0.64724919093851141</v>
      </c>
      <c r="M53" s="25">
        <v>0.3236245954692557</v>
      </c>
    </row>
    <row r="54" spans="1:13" x14ac:dyDescent="0.2">
      <c r="A54" s="2" t="s">
        <v>44</v>
      </c>
      <c r="B54" s="30">
        <f t="shared" si="1"/>
        <v>176</v>
      </c>
      <c r="C54" s="18">
        <v>175</v>
      </c>
      <c r="D54" s="18">
        <v>1</v>
      </c>
      <c r="E54" s="18">
        <v>0</v>
      </c>
      <c r="F54" s="19">
        <f t="shared" si="5"/>
        <v>99.431818181818173</v>
      </c>
      <c r="G54" s="19">
        <f t="shared" si="3"/>
        <v>0.56818181818181823</v>
      </c>
      <c r="H54" s="19">
        <f t="shared" si="4"/>
        <v>0</v>
      </c>
      <c r="I54" s="24">
        <v>97.714285714285708</v>
      </c>
      <c r="J54" s="19">
        <v>0.5714285714285714</v>
      </c>
      <c r="K54" s="19">
        <v>1.7142857142857144</v>
      </c>
      <c r="L54" s="19">
        <v>0</v>
      </c>
      <c r="M54" s="25">
        <v>0</v>
      </c>
    </row>
    <row r="55" spans="1:13" x14ac:dyDescent="0.2">
      <c r="A55" s="2" t="s">
        <v>45</v>
      </c>
      <c r="B55" s="30">
        <f t="shared" si="1"/>
        <v>131</v>
      </c>
      <c r="C55" s="18">
        <v>130</v>
      </c>
      <c r="D55" s="18">
        <v>1</v>
      </c>
      <c r="E55" s="18">
        <v>0</v>
      </c>
      <c r="F55" s="19">
        <f t="shared" si="5"/>
        <v>99.236641221374043</v>
      </c>
      <c r="G55" s="19">
        <f t="shared" si="3"/>
        <v>0.76335877862595414</v>
      </c>
      <c r="H55" s="19">
        <f t="shared" si="4"/>
        <v>0</v>
      </c>
      <c r="I55" s="24">
        <v>45.384615384615387</v>
      </c>
      <c r="J55" s="19">
        <v>1.5384615384615385</v>
      </c>
      <c r="K55" s="19">
        <v>53.07692307692308</v>
      </c>
      <c r="L55" s="19">
        <v>0</v>
      </c>
      <c r="M55" s="25">
        <v>0</v>
      </c>
    </row>
    <row r="56" spans="1:13" x14ac:dyDescent="0.2">
      <c r="A56" s="2" t="s">
        <v>46</v>
      </c>
      <c r="B56" s="30">
        <f t="shared" si="1"/>
        <v>137</v>
      </c>
      <c r="C56" s="18">
        <v>137</v>
      </c>
      <c r="D56" s="18">
        <v>0</v>
      </c>
      <c r="E56" s="18">
        <v>0</v>
      </c>
      <c r="F56" s="19">
        <f t="shared" si="5"/>
        <v>100</v>
      </c>
      <c r="G56" s="19">
        <f t="shared" si="3"/>
        <v>0</v>
      </c>
      <c r="H56" s="19">
        <f t="shared" si="4"/>
        <v>0</v>
      </c>
      <c r="I56" s="24">
        <v>98.540145985401466</v>
      </c>
      <c r="J56" s="19">
        <v>0</v>
      </c>
      <c r="K56" s="19">
        <v>1.4598540145985401</v>
      </c>
      <c r="L56" s="19">
        <v>0</v>
      </c>
      <c r="M56" s="25">
        <v>0</v>
      </c>
    </row>
    <row r="57" spans="1:13" x14ac:dyDescent="0.2">
      <c r="A57" s="2" t="s">
        <v>47</v>
      </c>
      <c r="B57" s="30">
        <f t="shared" si="1"/>
        <v>199</v>
      </c>
      <c r="C57" s="18">
        <v>194</v>
      </c>
      <c r="D57" s="18">
        <v>5</v>
      </c>
      <c r="E57" s="18">
        <v>0</v>
      </c>
      <c r="F57" s="19">
        <f t="shared" si="5"/>
        <v>97.48743718592965</v>
      </c>
      <c r="G57" s="19">
        <f t="shared" ref="G57:G92" si="6">+D57/$B57*100</f>
        <v>2.512562814070352</v>
      </c>
      <c r="H57" s="19">
        <f t="shared" ref="H57:H92" si="7">+E57/$B57*100</f>
        <v>0</v>
      </c>
      <c r="I57" s="24">
        <v>87.628865979381445</v>
      </c>
      <c r="J57" s="19">
        <v>1.0309278350515463</v>
      </c>
      <c r="K57" s="19">
        <v>11.340206185567011</v>
      </c>
      <c r="L57" s="19">
        <v>0</v>
      </c>
      <c r="M57" s="25">
        <v>0</v>
      </c>
    </row>
    <row r="58" spans="1:13" x14ac:dyDescent="0.2">
      <c r="A58" s="2" t="s">
        <v>48</v>
      </c>
      <c r="B58" s="30">
        <f t="shared" si="1"/>
        <v>114</v>
      </c>
      <c r="C58" s="18">
        <v>110</v>
      </c>
      <c r="D58" s="18">
        <v>1</v>
      </c>
      <c r="E58" s="18">
        <v>3</v>
      </c>
      <c r="F58" s="19">
        <f t="shared" si="5"/>
        <v>96.491228070175438</v>
      </c>
      <c r="G58" s="19">
        <f t="shared" si="6"/>
        <v>0.8771929824561403</v>
      </c>
      <c r="H58" s="19">
        <f t="shared" si="7"/>
        <v>2.6315789473684208</v>
      </c>
      <c r="I58" s="24">
        <v>90.909090909090907</v>
      </c>
      <c r="J58" s="19">
        <v>0</v>
      </c>
      <c r="K58" s="19">
        <v>9.0909090909090917</v>
      </c>
      <c r="L58" s="19">
        <v>0</v>
      </c>
      <c r="M58" s="25">
        <v>0</v>
      </c>
    </row>
    <row r="59" spans="1:13" x14ac:dyDescent="0.2">
      <c r="A59" s="2" t="s">
        <v>49</v>
      </c>
      <c r="B59" s="30">
        <f t="shared" si="1"/>
        <v>207</v>
      </c>
      <c r="C59" s="18">
        <v>197</v>
      </c>
      <c r="D59" s="18">
        <v>9</v>
      </c>
      <c r="E59" s="18">
        <v>1</v>
      </c>
      <c r="F59" s="19">
        <f t="shared" si="5"/>
        <v>95.169082125603865</v>
      </c>
      <c r="G59" s="19">
        <f t="shared" si="6"/>
        <v>4.3478260869565215</v>
      </c>
      <c r="H59" s="19">
        <f t="shared" si="7"/>
        <v>0.48309178743961351</v>
      </c>
      <c r="I59" s="24">
        <v>72.081218274111677</v>
      </c>
      <c r="J59" s="19">
        <v>0</v>
      </c>
      <c r="K59" s="19">
        <v>24.36548223350254</v>
      </c>
      <c r="L59" s="19">
        <v>2.5380710659898478</v>
      </c>
      <c r="M59" s="25">
        <v>1.015228426395939</v>
      </c>
    </row>
    <row r="60" spans="1:13" x14ac:dyDescent="0.2">
      <c r="A60" s="2" t="s">
        <v>50</v>
      </c>
      <c r="B60" s="30">
        <f t="shared" si="1"/>
        <v>335</v>
      </c>
      <c r="C60" s="18">
        <v>328</v>
      </c>
      <c r="D60" s="18">
        <v>4</v>
      </c>
      <c r="E60" s="18">
        <v>3</v>
      </c>
      <c r="F60" s="19">
        <f t="shared" si="5"/>
        <v>97.910447761194035</v>
      </c>
      <c r="G60" s="19">
        <f t="shared" si="6"/>
        <v>1.1940298507462688</v>
      </c>
      <c r="H60" s="19">
        <f t="shared" si="7"/>
        <v>0.89552238805970152</v>
      </c>
      <c r="I60" s="24">
        <v>80.487804878048792</v>
      </c>
      <c r="J60" s="19">
        <v>3.6585365853658534</v>
      </c>
      <c r="K60" s="19">
        <v>15.548780487804878</v>
      </c>
      <c r="L60" s="19">
        <v>0</v>
      </c>
      <c r="M60" s="25">
        <v>0.3048780487804878</v>
      </c>
    </row>
    <row r="61" spans="1:13" x14ac:dyDescent="0.2">
      <c r="A61" s="2" t="s">
        <v>51</v>
      </c>
      <c r="B61" s="30">
        <f t="shared" si="1"/>
        <v>59480</v>
      </c>
      <c r="C61" s="18">
        <v>58498</v>
      </c>
      <c r="D61" s="18">
        <v>868</v>
      </c>
      <c r="E61" s="18">
        <v>114</v>
      </c>
      <c r="F61" s="19">
        <f t="shared" si="5"/>
        <v>98.349024882313387</v>
      </c>
      <c r="G61" s="19">
        <f t="shared" si="6"/>
        <v>1.4593140551445865</v>
      </c>
      <c r="H61" s="19">
        <f t="shared" si="7"/>
        <v>0.19166106254203094</v>
      </c>
      <c r="I61" s="24">
        <v>88.929536052514607</v>
      </c>
      <c r="J61" s="19">
        <v>3.6137987623508496</v>
      </c>
      <c r="K61" s="19">
        <v>6.7045027180416428</v>
      </c>
      <c r="L61" s="19">
        <v>0.42052719751102596</v>
      </c>
      <c r="M61" s="25">
        <v>0.33163526958186601</v>
      </c>
    </row>
    <row r="62" spans="1:13" x14ac:dyDescent="0.2">
      <c r="A62" s="2" t="s">
        <v>52</v>
      </c>
      <c r="B62" s="30">
        <f t="shared" si="1"/>
        <v>327</v>
      </c>
      <c r="C62" s="18">
        <v>312</v>
      </c>
      <c r="D62" s="18">
        <v>11</v>
      </c>
      <c r="E62" s="18">
        <v>4</v>
      </c>
      <c r="F62" s="19">
        <f t="shared" si="5"/>
        <v>95.412844036697251</v>
      </c>
      <c r="G62" s="19">
        <f t="shared" si="6"/>
        <v>3.3639143730886847</v>
      </c>
      <c r="H62" s="19">
        <f t="shared" si="7"/>
        <v>1.2232415902140672</v>
      </c>
      <c r="I62" s="24">
        <v>78.205128205128204</v>
      </c>
      <c r="J62" s="19">
        <v>6.0897435897435894</v>
      </c>
      <c r="K62" s="19">
        <v>14.743589743589745</v>
      </c>
      <c r="L62" s="19">
        <v>0.32051282051282048</v>
      </c>
      <c r="M62" s="25">
        <v>0.64102564102564097</v>
      </c>
    </row>
    <row r="63" spans="1:13" x14ac:dyDescent="0.2">
      <c r="A63" s="2" t="s">
        <v>53</v>
      </c>
      <c r="B63" s="30">
        <f t="shared" ref="B63:B92" si="8">+C63+D63+E63</f>
        <v>147</v>
      </c>
      <c r="C63" s="18">
        <v>143</v>
      </c>
      <c r="D63" s="18">
        <v>1</v>
      </c>
      <c r="E63" s="18">
        <v>3</v>
      </c>
      <c r="F63" s="19">
        <f t="shared" si="5"/>
        <v>97.278911564625844</v>
      </c>
      <c r="G63" s="19">
        <f t="shared" si="6"/>
        <v>0.68027210884353739</v>
      </c>
      <c r="H63" s="19">
        <f t="shared" si="7"/>
        <v>2.0408163265306123</v>
      </c>
      <c r="I63" s="24">
        <v>93.006993006993014</v>
      </c>
      <c r="J63" s="19">
        <v>0.69930069930069927</v>
      </c>
      <c r="K63" s="19">
        <v>4.895104895104895</v>
      </c>
      <c r="L63" s="19">
        <v>0.69930069930069927</v>
      </c>
      <c r="M63" s="25">
        <v>0.69930069930069927</v>
      </c>
    </row>
    <row r="64" spans="1:13" x14ac:dyDescent="0.2">
      <c r="A64" s="2" t="s">
        <v>54</v>
      </c>
      <c r="B64" s="30">
        <f t="shared" si="8"/>
        <v>1574</v>
      </c>
      <c r="C64" s="18">
        <v>1571</v>
      </c>
      <c r="D64" s="18">
        <v>3</v>
      </c>
      <c r="E64" s="18">
        <v>0</v>
      </c>
      <c r="F64" s="19">
        <f t="shared" si="5"/>
        <v>99.809402795425669</v>
      </c>
      <c r="G64" s="19">
        <f t="shared" si="6"/>
        <v>0.19059720457433291</v>
      </c>
      <c r="H64" s="19">
        <f t="shared" si="7"/>
        <v>0</v>
      </c>
      <c r="I64" s="24">
        <v>82.176957352005104</v>
      </c>
      <c r="J64" s="19">
        <v>1.273074474856779</v>
      </c>
      <c r="K64" s="19">
        <v>16.295353278166772</v>
      </c>
      <c r="L64" s="19">
        <v>0.25461489497135581</v>
      </c>
      <c r="M64" s="25">
        <v>0</v>
      </c>
    </row>
    <row r="65" spans="1:13" x14ac:dyDescent="0.2">
      <c r="A65" s="2" t="s">
        <v>55</v>
      </c>
      <c r="B65" s="30">
        <f t="shared" si="8"/>
        <v>184</v>
      </c>
      <c r="C65" s="18">
        <v>182</v>
      </c>
      <c r="D65" s="18">
        <v>0</v>
      </c>
      <c r="E65" s="18">
        <v>2</v>
      </c>
      <c r="F65" s="19">
        <f t="shared" si="5"/>
        <v>98.91304347826086</v>
      </c>
      <c r="G65" s="19">
        <f t="shared" si="6"/>
        <v>0</v>
      </c>
      <c r="H65" s="19">
        <f t="shared" si="7"/>
        <v>1.0869565217391304</v>
      </c>
      <c r="I65" s="24">
        <v>92.857142857142861</v>
      </c>
      <c r="J65" s="19">
        <v>1.098901098901099</v>
      </c>
      <c r="K65" s="19">
        <v>5.4945054945054945</v>
      </c>
      <c r="L65" s="19">
        <v>0</v>
      </c>
      <c r="M65" s="25">
        <v>0.5494505494505495</v>
      </c>
    </row>
    <row r="66" spans="1:13" x14ac:dyDescent="0.2">
      <c r="A66" s="2" t="s">
        <v>56</v>
      </c>
      <c r="B66" s="30">
        <f t="shared" si="8"/>
        <v>136</v>
      </c>
      <c r="C66" s="18">
        <v>132</v>
      </c>
      <c r="D66" s="18">
        <v>4</v>
      </c>
      <c r="E66" s="18">
        <v>0</v>
      </c>
      <c r="F66" s="19">
        <f t="shared" si="5"/>
        <v>97.058823529411768</v>
      </c>
      <c r="G66" s="19">
        <f t="shared" si="6"/>
        <v>2.9411764705882351</v>
      </c>
      <c r="H66" s="19">
        <f t="shared" si="7"/>
        <v>0</v>
      </c>
      <c r="I66" s="24">
        <v>89.393939393939391</v>
      </c>
      <c r="J66" s="19">
        <v>3.7878787878787881</v>
      </c>
      <c r="K66" s="19">
        <v>6.0606060606060606</v>
      </c>
      <c r="L66" s="19">
        <v>0</v>
      </c>
      <c r="M66" s="25">
        <v>0.75757575757575757</v>
      </c>
    </row>
    <row r="67" spans="1:13" x14ac:dyDescent="0.2">
      <c r="A67" s="2" t="s">
        <v>57</v>
      </c>
      <c r="B67" s="30">
        <f t="shared" si="8"/>
        <v>753</v>
      </c>
      <c r="C67" s="18">
        <v>740</v>
      </c>
      <c r="D67" s="18">
        <v>8</v>
      </c>
      <c r="E67" s="18">
        <v>5</v>
      </c>
      <c r="F67" s="19">
        <f t="shared" si="5"/>
        <v>98.273572377158033</v>
      </c>
      <c r="G67" s="19">
        <f t="shared" si="6"/>
        <v>1.0624169986719787</v>
      </c>
      <c r="H67" s="19">
        <f t="shared" si="7"/>
        <v>0.66401062416998669</v>
      </c>
      <c r="I67" s="24">
        <v>87.297297297297291</v>
      </c>
      <c r="J67" s="19">
        <v>2.8378378378378382</v>
      </c>
      <c r="K67" s="19">
        <v>8.7837837837837842</v>
      </c>
      <c r="L67" s="19">
        <v>0.94594594594594605</v>
      </c>
      <c r="M67" s="25">
        <v>0.13513513513513514</v>
      </c>
    </row>
    <row r="68" spans="1:13" x14ac:dyDescent="0.2">
      <c r="A68" s="2" t="s">
        <v>58</v>
      </c>
      <c r="B68" s="30">
        <f t="shared" si="8"/>
        <v>1454</v>
      </c>
      <c r="C68" s="18">
        <v>1442</v>
      </c>
      <c r="D68" s="18">
        <v>11</v>
      </c>
      <c r="E68" s="18">
        <v>1</v>
      </c>
      <c r="F68" s="19">
        <f t="shared" si="5"/>
        <v>99.174690508940856</v>
      </c>
      <c r="G68" s="19">
        <f t="shared" si="6"/>
        <v>0.75653370013755161</v>
      </c>
      <c r="H68" s="19">
        <f t="shared" si="7"/>
        <v>6.8775790921595595E-2</v>
      </c>
      <c r="I68" s="24">
        <v>91.400832177531214</v>
      </c>
      <c r="J68" s="19">
        <v>0.62413314840499301</v>
      </c>
      <c r="K68" s="19">
        <v>7.6282940360610256</v>
      </c>
      <c r="L68" s="19">
        <v>0.27739251040221913</v>
      </c>
      <c r="M68" s="25">
        <v>6.9348127600554782E-2</v>
      </c>
    </row>
    <row r="69" spans="1:13" x14ac:dyDescent="0.2">
      <c r="A69" s="2" t="s">
        <v>59</v>
      </c>
      <c r="B69" s="30">
        <f t="shared" si="8"/>
        <v>329</v>
      </c>
      <c r="C69" s="18">
        <v>326</v>
      </c>
      <c r="D69" s="18">
        <v>3</v>
      </c>
      <c r="E69" s="18">
        <v>0</v>
      </c>
      <c r="F69" s="19">
        <f t="shared" si="5"/>
        <v>99.088145896656528</v>
      </c>
      <c r="G69" s="19">
        <f t="shared" si="6"/>
        <v>0.91185410334346495</v>
      </c>
      <c r="H69" s="19">
        <f t="shared" si="7"/>
        <v>0</v>
      </c>
      <c r="I69" s="24">
        <v>96.012269938650306</v>
      </c>
      <c r="J69" s="19">
        <v>0</v>
      </c>
      <c r="K69" s="19">
        <v>3.0674846625766872</v>
      </c>
      <c r="L69" s="19">
        <v>0.92024539877300615</v>
      </c>
      <c r="M69" s="25">
        <v>0</v>
      </c>
    </row>
    <row r="70" spans="1:13" x14ac:dyDescent="0.2">
      <c r="A70" s="2" t="s">
        <v>60</v>
      </c>
      <c r="B70" s="30">
        <f t="shared" si="8"/>
        <v>449</v>
      </c>
      <c r="C70" s="18">
        <v>440</v>
      </c>
      <c r="D70" s="18">
        <v>8</v>
      </c>
      <c r="E70" s="18">
        <v>1</v>
      </c>
      <c r="F70" s="19">
        <f t="shared" si="5"/>
        <v>97.995545657015597</v>
      </c>
      <c r="G70" s="19">
        <f t="shared" si="6"/>
        <v>1.7817371937639197</v>
      </c>
      <c r="H70" s="19">
        <f t="shared" si="7"/>
        <v>0.22271714922048996</v>
      </c>
      <c r="I70" s="24">
        <v>88.409090909090907</v>
      </c>
      <c r="J70" s="19">
        <v>3.4090909090909087</v>
      </c>
      <c r="K70" s="19">
        <v>7.5</v>
      </c>
      <c r="L70" s="19">
        <v>0.68181818181818177</v>
      </c>
      <c r="M70" s="25">
        <v>0</v>
      </c>
    </row>
    <row r="71" spans="1:13" x14ac:dyDescent="0.2">
      <c r="A71" s="2" t="s">
        <v>61</v>
      </c>
      <c r="B71" s="30">
        <f t="shared" si="8"/>
        <v>1269</v>
      </c>
      <c r="C71" s="18">
        <v>1257</v>
      </c>
      <c r="D71" s="18">
        <v>7</v>
      </c>
      <c r="E71" s="18">
        <v>5</v>
      </c>
      <c r="F71" s="19">
        <f t="shared" si="5"/>
        <v>99.054373522458633</v>
      </c>
      <c r="G71" s="19">
        <f t="shared" si="6"/>
        <v>0.55161544523246653</v>
      </c>
      <c r="H71" s="19">
        <f t="shared" si="7"/>
        <v>0.39401103230890461</v>
      </c>
      <c r="I71" s="24">
        <v>79.315831344470965</v>
      </c>
      <c r="J71" s="19">
        <v>0.39777247414478922</v>
      </c>
      <c r="K71" s="19">
        <v>19.093078758949879</v>
      </c>
      <c r="L71" s="19">
        <v>1.1137629276054097</v>
      </c>
      <c r="M71" s="25">
        <v>7.9554494828957836E-2</v>
      </c>
    </row>
    <row r="72" spans="1:13" x14ac:dyDescent="0.2">
      <c r="A72" s="2" t="s">
        <v>62</v>
      </c>
      <c r="B72" s="30">
        <f t="shared" si="8"/>
        <v>2840</v>
      </c>
      <c r="C72" s="18">
        <v>2837</v>
      </c>
      <c r="D72" s="18">
        <v>3</v>
      </c>
      <c r="E72" s="18">
        <v>0</v>
      </c>
      <c r="F72" s="19">
        <f t="shared" si="5"/>
        <v>99.894366197183089</v>
      </c>
      <c r="G72" s="19">
        <f t="shared" si="6"/>
        <v>0.10563380281690139</v>
      </c>
      <c r="H72" s="19">
        <f t="shared" si="7"/>
        <v>0</v>
      </c>
      <c r="I72" s="24">
        <v>98.872047937962634</v>
      </c>
      <c r="J72" s="19">
        <v>0</v>
      </c>
      <c r="K72" s="19">
        <v>1.0574550581600282</v>
      </c>
      <c r="L72" s="19">
        <v>0</v>
      </c>
      <c r="M72" s="25">
        <v>7.0497003877335207E-2</v>
      </c>
    </row>
    <row r="73" spans="1:13" x14ac:dyDescent="0.2">
      <c r="A73" s="2" t="s">
        <v>63</v>
      </c>
      <c r="B73" s="30">
        <f t="shared" si="8"/>
        <v>130</v>
      </c>
      <c r="C73" s="18">
        <v>127</v>
      </c>
      <c r="D73" s="18">
        <v>2</v>
      </c>
      <c r="E73" s="18">
        <v>1</v>
      </c>
      <c r="F73" s="19">
        <f t="shared" si="5"/>
        <v>97.692307692307693</v>
      </c>
      <c r="G73" s="19">
        <f t="shared" si="6"/>
        <v>1.5384615384615385</v>
      </c>
      <c r="H73" s="19">
        <f t="shared" si="7"/>
        <v>0.76923076923076927</v>
      </c>
      <c r="I73" s="24">
        <v>88.976377952755897</v>
      </c>
      <c r="J73" s="19">
        <v>5.5118110236220472</v>
      </c>
      <c r="K73" s="19">
        <v>5.5118110236220472</v>
      </c>
      <c r="L73" s="19">
        <v>0</v>
      </c>
      <c r="M73" s="25">
        <v>0</v>
      </c>
    </row>
    <row r="74" spans="1:13" x14ac:dyDescent="0.2">
      <c r="A74" s="2" t="s">
        <v>64</v>
      </c>
      <c r="B74" s="30">
        <f t="shared" si="8"/>
        <v>751</v>
      </c>
      <c r="C74" s="18">
        <v>748</v>
      </c>
      <c r="D74" s="18">
        <v>2</v>
      </c>
      <c r="E74" s="18">
        <v>1</v>
      </c>
      <c r="F74" s="19">
        <f t="shared" ref="F74:F92" si="9">+C74/$B74*100</f>
        <v>99.600532623169101</v>
      </c>
      <c r="G74" s="19">
        <f t="shared" si="6"/>
        <v>0.26631158455392812</v>
      </c>
      <c r="H74" s="19">
        <f t="shared" si="7"/>
        <v>0.13315579227696406</v>
      </c>
      <c r="I74" s="24">
        <v>78.475935828877013</v>
      </c>
      <c r="J74" s="19">
        <v>0.26737967914438499</v>
      </c>
      <c r="K74" s="19">
        <v>20.855614973262032</v>
      </c>
      <c r="L74" s="19">
        <v>0.40106951871657759</v>
      </c>
      <c r="M74" s="25">
        <v>0</v>
      </c>
    </row>
    <row r="75" spans="1:13" x14ac:dyDescent="0.2">
      <c r="A75" s="2" t="s">
        <v>65</v>
      </c>
      <c r="B75" s="30">
        <f t="shared" si="8"/>
        <v>300</v>
      </c>
      <c r="C75" s="18">
        <v>297</v>
      </c>
      <c r="D75" s="18">
        <v>3</v>
      </c>
      <c r="E75" s="18">
        <v>0</v>
      </c>
      <c r="F75" s="19">
        <f t="shared" si="9"/>
        <v>99</v>
      </c>
      <c r="G75" s="19">
        <f t="shared" si="6"/>
        <v>1</v>
      </c>
      <c r="H75" s="19">
        <f t="shared" si="7"/>
        <v>0</v>
      </c>
      <c r="I75" s="24">
        <v>97.979797979797979</v>
      </c>
      <c r="J75" s="19">
        <v>0.67340067340067333</v>
      </c>
      <c r="K75" s="19">
        <v>1.3468013468013467</v>
      </c>
      <c r="L75" s="19">
        <v>0</v>
      </c>
      <c r="M75" s="25">
        <v>0</v>
      </c>
    </row>
    <row r="76" spans="1:13" x14ac:dyDescent="0.2">
      <c r="A76" s="2" t="s">
        <v>66</v>
      </c>
      <c r="B76" s="30">
        <f t="shared" si="8"/>
        <v>5787</v>
      </c>
      <c r="C76" s="18">
        <v>5753</v>
      </c>
      <c r="D76" s="18">
        <v>15</v>
      </c>
      <c r="E76" s="18">
        <v>19</v>
      </c>
      <c r="F76" s="19">
        <f t="shared" si="9"/>
        <v>99.412476239847933</v>
      </c>
      <c r="G76" s="19">
        <f t="shared" si="6"/>
        <v>0.25920165889061691</v>
      </c>
      <c r="H76" s="19">
        <f t="shared" si="7"/>
        <v>0.32832210126144806</v>
      </c>
      <c r="I76" s="24">
        <v>97.131931166347997</v>
      </c>
      <c r="J76" s="19">
        <v>0.64314270815226837</v>
      </c>
      <c r="K76" s="19">
        <v>2.0858682426560056</v>
      </c>
      <c r="L76" s="19">
        <v>0.10429341213280027</v>
      </c>
      <c r="M76" s="25">
        <v>3.4764470710933429E-2</v>
      </c>
    </row>
    <row r="77" spans="1:13" x14ac:dyDescent="0.2">
      <c r="A77" s="2" t="s">
        <v>67</v>
      </c>
      <c r="B77" s="30">
        <f t="shared" si="8"/>
        <v>4944</v>
      </c>
      <c r="C77" s="18">
        <v>4805</v>
      </c>
      <c r="D77" s="18">
        <v>132</v>
      </c>
      <c r="E77" s="18">
        <v>7</v>
      </c>
      <c r="F77" s="19">
        <f t="shared" si="9"/>
        <v>97.188511326860834</v>
      </c>
      <c r="G77" s="19">
        <f t="shared" si="6"/>
        <v>2.6699029126213589</v>
      </c>
      <c r="H77" s="19">
        <f t="shared" si="7"/>
        <v>0.14158576051779936</v>
      </c>
      <c r="I77" s="24">
        <v>81.893860561914678</v>
      </c>
      <c r="J77" s="19">
        <v>1.6024973985431841</v>
      </c>
      <c r="K77" s="19">
        <v>15.400624349635796</v>
      </c>
      <c r="L77" s="19">
        <v>0.64516129032258063</v>
      </c>
      <c r="M77" s="25">
        <v>0.45785639958376689</v>
      </c>
    </row>
    <row r="78" spans="1:13" x14ac:dyDescent="0.2">
      <c r="A78" s="2" t="s">
        <v>68</v>
      </c>
      <c r="B78" s="30">
        <f t="shared" si="8"/>
        <v>931</v>
      </c>
      <c r="C78" s="18">
        <v>908</v>
      </c>
      <c r="D78" s="18">
        <v>4</v>
      </c>
      <c r="E78" s="18">
        <v>19</v>
      </c>
      <c r="F78" s="19">
        <f t="shared" si="9"/>
        <v>97.529538131041889</v>
      </c>
      <c r="G78" s="19">
        <f t="shared" si="6"/>
        <v>0.42964554242749731</v>
      </c>
      <c r="H78" s="19">
        <f t="shared" si="7"/>
        <v>2.0408163265306123</v>
      </c>
      <c r="I78" s="24">
        <v>94.933920704845818</v>
      </c>
      <c r="J78" s="19">
        <v>0.66079295154185025</v>
      </c>
      <c r="K78" s="19">
        <v>3.1938325991189425</v>
      </c>
      <c r="L78" s="19">
        <v>1.2114537444933922</v>
      </c>
      <c r="M78" s="25">
        <v>0</v>
      </c>
    </row>
    <row r="79" spans="1:13" x14ac:dyDescent="0.2">
      <c r="A79" s="2" t="s">
        <v>69</v>
      </c>
      <c r="B79" s="30">
        <f t="shared" si="8"/>
        <v>108</v>
      </c>
      <c r="C79" s="18">
        <v>103</v>
      </c>
      <c r="D79" s="18">
        <v>3</v>
      </c>
      <c r="E79" s="18">
        <v>2</v>
      </c>
      <c r="F79" s="19">
        <f t="shared" si="9"/>
        <v>95.370370370370367</v>
      </c>
      <c r="G79" s="19">
        <f t="shared" si="6"/>
        <v>2.7777777777777777</v>
      </c>
      <c r="H79" s="19">
        <f t="shared" si="7"/>
        <v>1.8518518518518516</v>
      </c>
      <c r="I79" s="24">
        <v>86.40776699029125</v>
      </c>
      <c r="J79" s="19">
        <v>2.912621359223301</v>
      </c>
      <c r="K79" s="19">
        <v>9.7087378640776691</v>
      </c>
      <c r="L79" s="19">
        <v>0.97087378640776689</v>
      </c>
      <c r="M79" s="25">
        <v>0</v>
      </c>
    </row>
    <row r="80" spans="1:13" x14ac:dyDescent="0.2">
      <c r="A80" s="2" t="s">
        <v>70</v>
      </c>
      <c r="B80" s="30">
        <f t="shared" si="8"/>
        <v>117</v>
      </c>
      <c r="C80" s="18">
        <v>117</v>
      </c>
      <c r="D80" s="18">
        <v>0</v>
      </c>
      <c r="E80" s="18">
        <v>0</v>
      </c>
      <c r="F80" s="19">
        <f t="shared" si="9"/>
        <v>100</v>
      </c>
      <c r="G80" s="19">
        <f t="shared" si="6"/>
        <v>0</v>
      </c>
      <c r="H80" s="19">
        <f t="shared" si="7"/>
        <v>0</v>
      </c>
      <c r="I80" s="24">
        <v>89.743589743589752</v>
      </c>
      <c r="J80" s="19">
        <v>0</v>
      </c>
      <c r="K80" s="19">
        <v>10.256410256410255</v>
      </c>
      <c r="L80" s="19">
        <v>0</v>
      </c>
      <c r="M80" s="25">
        <v>0</v>
      </c>
    </row>
    <row r="81" spans="1:13" x14ac:dyDescent="0.2">
      <c r="A81" s="2" t="s">
        <v>71</v>
      </c>
      <c r="B81" s="30">
        <f t="shared" si="8"/>
        <v>482</v>
      </c>
      <c r="C81" s="18">
        <v>482</v>
      </c>
      <c r="D81" s="18">
        <v>0</v>
      </c>
      <c r="E81" s="18">
        <v>0</v>
      </c>
      <c r="F81" s="19">
        <f t="shared" si="9"/>
        <v>100</v>
      </c>
      <c r="G81" s="19">
        <f t="shared" si="6"/>
        <v>0</v>
      </c>
      <c r="H81" s="19">
        <f t="shared" si="7"/>
        <v>0</v>
      </c>
      <c r="I81" s="24">
        <v>98.340248962655593</v>
      </c>
      <c r="J81" s="19">
        <v>1.6597510373443984</v>
      </c>
      <c r="K81" s="19">
        <v>0</v>
      </c>
      <c r="L81" s="19">
        <v>0</v>
      </c>
      <c r="M81" s="25">
        <v>0</v>
      </c>
    </row>
    <row r="82" spans="1:13" x14ac:dyDescent="0.2">
      <c r="A82" s="2" t="s">
        <v>72</v>
      </c>
      <c r="B82" s="30">
        <f t="shared" si="8"/>
        <v>1524</v>
      </c>
      <c r="C82" s="18">
        <v>1524</v>
      </c>
      <c r="D82" s="18">
        <v>0</v>
      </c>
      <c r="E82" s="18">
        <v>0</v>
      </c>
      <c r="F82" s="19">
        <f t="shared" si="9"/>
        <v>100</v>
      </c>
      <c r="G82" s="19">
        <f t="shared" si="6"/>
        <v>0</v>
      </c>
      <c r="H82" s="19">
        <f t="shared" si="7"/>
        <v>0</v>
      </c>
      <c r="I82" s="24">
        <v>64.69816272965879</v>
      </c>
      <c r="J82" s="19">
        <v>0.52493438320209973</v>
      </c>
      <c r="K82" s="19">
        <v>34.055118110236222</v>
      </c>
      <c r="L82" s="19">
        <v>0.59055118110236215</v>
      </c>
      <c r="M82" s="25">
        <v>0.13123359580052493</v>
      </c>
    </row>
    <row r="83" spans="1:13" x14ac:dyDescent="0.2">
      <c r="A83" s="2" t="s">
        <v>73</v>
      </c>
      <c r="B83" s="30">
        <f t="shared" si="8"/>
        <v>221</v>
      </c>
      <c r="C83" s="18">
        <v>215</v>
      </c>
      <c r="D83" s="18">
        <v>1</v>
      </c>
      <c r="E83" s="18">
        <v>5</v>
      </c>
      <c r="F83" s="19">
        <f t="shared" si="9"/>
        <v>97.285067873303163</v>
      </c>
      <c r="G83" s="19">
        <f t="shared" si="6"/>
        <v>0.45248868778280549</v>
      </c>
      <c r="H83" s="19">
        <f t="shared" si="7"/>
        <v>2.2624434389140271</v>
      </c>
      <c r="I83" s="24">
        <v>86.511627906976742</v>
      </c>
      <c r="J83" s="19">
        <v>2.7906976744186047</v>
      </c>
      <c r="K83" s="19">
        <v>9.7674418604651159</v>
      </c>
      <c r="L83" s="19">
        <v>0</v>
      </c>
      <c r="M83" s="25">
        <v>0.93023255813953487</v>
      </c>
    </row>
    <row r="84" spans="1:13" x14ac:dyDescent="0.2">
      <c r="A84" s="2" t="s">
        <v>74</v>
      </c>
      <c r="B84" s="30">
        <f t="shared" si="8"/>
        <v>202</v>
      </c>
      <c r="C84" s="18">
        <v>200</v>
      </c>
      <c r="D84" s="18">
        <v>2</v>
      </c>
      <c r="E84" s="18">
        <v>0</v>
      </c>
      <c r="F84" s="19">
        <f t="shared" si="9"/>
        <v>99.009900990099013</v>
      </c>
      <c r="G84" s="19">
        <f t="shared" si="6"/>
        <v>0.99009900990099009</v>
      </c>
      <c r="H84" s="19">
        <f t="shared" si="7"/>
        <v>0</v>
      </c>
      <c r="I84" s="24">
        <v>82</v>
      </c>
      <c r="J84" s="19">
        <v>4.5</v>
      </c>
      <c r="K84" s="19">
        <v>13.5</v>
      </c>
      <c r="L84" s="19">
        <v>0</v>
      </c>
      <c r="M84" s="25">
        <v>0</v>
      </c>
    </row>
    <row r="85" spans="1:13" x14ac:dyDescent="0.2">
      <c r="A85" s="2" t="s">
        <v>75</v>
      </c>
      <c r="B85" s="30">
        <f t="shared" si="8"/>
        <v>585</v>
      </c>
      <c r="C85" s="18">
        <v>330</v>
      </c>
      <c r="D85" s="18">
        <v>255</v>
      </c>
      <c r="E85" s="18">
        <v>0</v>
      </c>
      <c r="F85" s="19">
        <f t="shared" si="9"/>
        <v>56.410256410256409</v>
      </c>
      <c r="G85" s="19">
        <f t="shared" si="6"/>
        <v>43.589743589743591</v>
      </c>
      <c r="H85" s="19">
        <f t="shared" si="7"/>
        <v>0</v>
      </c>
      <c r="I85" s="24">
        <v>100</v>
      </c>
      <c r="J85" s="19">
        <v>0</v>
      </c>
      <c r="K85" s="19">
        <v>0</v>
      </c>
      <c r="L85" s="19">
        <v>0</v>
      </c>
      <c r="M85" s="25">
        <v>0</v>
      </c>
    </row>
    <row r="86" spans="1:13" x14ac:dyDescent="0.2">
      <c r="A86" s="2" t="s">
        <v>76</v>
      </c>
      <c r="B86" s="30">
        <f t="shared" si="8"/>
        <v>7050</v>
      </c>
      <c r="C86" s="18">
        <v>6982</v>
      </c>
      <c r="D86" s="18">
        <v>58</v>
      </c>
      <c r="E86" s="18">
        <v>10</v>
      </c>
      <c r="F86" s="19">
        <f t="shared" si="9"/>
        <v>99.035460992907801</v>
      </c>
      <c r="G86" s="19">
        <f t="shared" si="6"/>
        <v>0.82269503546099287</v>
      </c>
      <c r="H86" s="19">
        <f t="shared" si="7"/>
        <v>0.14184397163120568</v>
      </c>
      <c r="I86" s="24">
        <v>91.478086508163841</v>
      </c>
      <c r="J86" s="19">
        <v>0.68748209682039529</v>
      </c>
      <c r="K86" s="19">
        <v>7.4477227155542822</v>
      </c>
      <c r="L86" s="19">
        <v>0.20051561157261533</v>
      </c>
      <c r="M86" s="25">
        <v>0.18619306788885706</v>
      </c>
    </row>
    <row r="87" spans="1:13" x14ac:dyDescent="0.2">
      <c r="A87" s="2" t="s">
        <v>77</v>
      </c>
      <c r="B87" s="30">
        <f t="shared" si="8"/>
        <v>126</v>
      </c>
      <c r="C87" s="18">
        <v>125</v>
      </c>
      <c r="D87" s="18">
        <v>1</v>
      </c>
      <c r="E87" s="18">
        <v>0</v>
      </c>
      <c r="F87" s="19">
        <f t="shared" si="9"/>
        <v>99.206349206349216</v>
      </c>
      <c r="G87" s="19">
        <f t="shared" si="6"/>
        <v>0.79365079365079361</v>
      </c>
      <c r="H87" s="19">
        <f t="shared" si="7"/>
        <v>0</v>
      </c>
      <c r="I87" s="24">
        <v>76</v>
      </c>
      <c r="J87" s="19">
        <v>3.2</v>
      </c>
      <c r="K87" s="19">
        <v>20.8</v>
      </c>
      <c r="L87" s="19">
        <v>0</v>
      </c>
      <c r="M87" s="25">
        <v>0</v>
      </c>
    </row>
    <row r="88" spans="1:13" x14ac:dyDescent="0.2">
      <c r="A88" s="2" t="s">
        <v>78</v>
      </c>
      <c r="B88" s="30">
        <f t="shared" si="8"/>
        <v>21031</v>
      </c>
      <c r="C88" s="18">
        <v>20655</v>
      </c>
      <c r="D88" s="18">
        <v>297</v>
      </c>
      <c r="E88" s="18">
        <v>79</v>
      </c>
      <c r="F88" s="19">
        <f t="shared" si="9"/>
        <v>98.212162997479908</v>
      </c>
      <c r="G88" s="19">
        <f t="shared" si="6"/>
        <v>1.4122010365650706</v>
      </c>
      <c r="H88" s="19">
        <f t="shared" si="7"/>
        <v>0.3756359659550188</v>
      </c>
      <c r="I88" s="24">
        <v>89.479544904381498</v>
      </c>
      <c r="J88" s="19">
        <v>1.2490922294843863</v>
      </c>
      <c r="K88" s="19">
        <v>8.4386347131445181</v>
      </c>
      <c r="L88" s="19">
        <v>0.55676591624304039</v>
      </c>
      <c r="M88" s="25">
        <v>0.27596223674655046</v>
      </c>
    </row>
    <row r="89" spans="1:13" x14ac:dyDescent="0.2">
      <c r="A89" s="2" t="s">
        <v>79</v>
      </c>
      <c r="B89" s="30">
        <f t="shared" si="8"/>
        <v>3873</v>
      </c>
      <c r="C89" s="18">
        <v>3818</v>
      </c>
      <c r="D89" s="18">
        <v>40</v>
      </c>
      <c r="E89" s="18">
        <v>15</v>
      </c>
      <c r="F89" s="19">
        <f t="shared" si="9"/>
        <v>98.579912212754977</v>
      </c>
      <c r="G89" s="19">
        <f t="shared" si="6"/>
        <v>1.0327911179963851</v>
      </c>
      <c r="H89" s="19">
        <f t="shared" si="7"/>
        <v>0.38729666924864448</v>
      </c>
      <c r="I89" s="24">
        <v>93.975903614457835</v>
      </c>
      <c r="J89" s="19">
        <v>1.4667365112624411</v>
      </c>
      <c r="K89" s="19">
        <v>3.6668412781561028</v>
      </c>
      <c r="L89" s="19">
        <v>0.75955997904662131</v>
      </c>
      <c r="M89" s="25">
        <v>0.13095861707700368</v>
      </c>
    </row>
    <row r="90" spans="1:13" x14ac:dyDescent="0.2">
      <c r="A90" s="2" t="s">
        <v>80</v>
      </c>
      <c r="B90" s="30">
        <f t="shared" si="8"/>
        <v>124146</v>
      </c>
      <c r="C90" s="18">
        <v>120844</v>
      </c>
      <c r="D90" s="18">
        <v>2797</v>
      </c>
      <c r="E90" s="18">
        <v>505</v>
      </c>
      <c r="F90" s="19">
        <f t="shared" si="9"/>
        <v>97.340228440706909</v>
      </c>
      <c r="G90" s="19">
        <f t="shared" si="6"/>
        <v>2.2529924443800042</v>
      </c>
      <c r="H90" s="19">
        <f t="shared" si="7"/>
        <v>0.40677911491308627</v>
      </c>
      <c r="I90" s="24">
        <v>88.970904637383725</v>
      </c>
      <c r="J90" s="19">
        <v>0.9706729336996458</v>
      </c>
      <c r="K90" s="19">
        <v>8.8403230611366723</v>
      </c>
      <c r="L90" s="19">
        <v>0.81013538115256045</v>
      </c>
      <c r="M90" s="25">
        <v>0.40796398662738742</v>
      </c>
    </row>
    <row r="91" spans="1:13" x14ac:dyDescent="0.2">
      <c r="A91" s="2" t="s">
        <v>81</v>
      </c>
      <c r="B91" s="30">
        <f t="shared" si="8"/>
        <v>34076</v>
      </c>
      <c r="C91" s="18">
        <v>33281</v>
      </c>
      <c r="D91" s="18">
        <v>657</v>
      </c>
      <c r="E91" s="18">
        <v>138</v>
      </c>
      <c r="F91" s="19">
        <f t="shared" si="9"/>
        <v>97.666979692452159</v>
      </c>
      <c r="G91" s="19">
        <f t="shared" si="6"/>
        <v>1.9280431975583989</v>
      </c>
      <c r="H91" s="19">
        <f t="shared" si="7"/>
        <v>0.40497710998943537</v>
      </c>
      <c r="I91" s="24">
        <v>87.019620804663319</v>
      </c>
      <c r="J91" s="19">
        <v>1.4693068116943602</v>
      </c>
      <c r="K91" s="19">
        <v>10.28514768186052</v>
      </c>
      <c r="L91" s="19">
        <v>0.87737748264775706</v>
      </c>
      <c r="M91" s="25">
        <v>0.34854721913404041</v>
      </c>
    </row>
    <row r="92" spans="1:13" x14ac:dyDescent="0.2">
      <c r="A92" s="14" t="s">
        <v>82</v>
      </c>
      <c r="B92" s="31">
        <f t="shared" si="8"/>
        <v>2712</v>
      </c>
      <c r="C92" s="20">
        <v>2612</v>
      </c>
      <c r="D92" s="20">
        <v>93</v>
      </c>
      <c r="E92" s="20">
        <v>7</v>
      </c>
      <c r="F92" s="21">
        <f t="shared" si="9"/>
        <v>96.312684365781706</v>
      </c>
      <c r="G92" s="21">
        <f t="shared" si="6"/>
        <v>3.4292035398230087</v>
      </c>
      <c r="H92" s="21">
        <f t="shared" si="7"/>
        <v>0.25811209439528021</v>
      </c>
      <c r="I92" s="26">
        <v>82.886676875957122</v>
      </c>
      <c r="J92" s="21">
        <v>3.4073506891271053</v>
      </c>
      <c r="K92" s="21">
        <v>12.519142419601836</v>
      </c>
      <c r="L92" s="21">
        <v>0.76569678407350694</v>
      </c>
      <c r="M92" s="27">
        <v>0.42113323124042878</v>
      </c>
    </row>
    <row r="93" spans="1:13" x14ac:dyDescent="0.2">
      <c r="A93" s="13" t="s">
        <v>98</v>
      </c>
    </row>
    <row r="94" spans="1:13" x14ac:dyDescent="0.2">
      <c r="A94" s="12" t="s">
        <v>100</v>
      </c>
    </row>
    <row r="95" spans="1:13" x14ac:dyDescent="0.2">
      <c r="A95" s="28" t="s">
        <v>96</v>
      </c>
    </row>
    <row r="96" spans="1:13" x14ac:dyDescent="0.2">
      <c r="A96" s="28" t="s">
        <v>97</v>
      </c>
    </row>
    <row r="97" spans="1:1" x14ac:dyDescent="0.2">
      <c r="A97" s="11"/>
    </row>
    <row r="98" spans="1:1" x14ac:dyDescent="0.2">
      <c r="A98" s="4"/>
    </row>
  </sheetData>
  <mergeCells count="11">
    <mergeCell ref="I7:M7"/>
    <mergeCell ref="F7:H7"/>
    <mergeCell ref="E6:E7"/>
    <mergeCell ref="A3:M3"/>
    <mergeCell ref="B4:G4"/>
    <mergeCell ref="A5:A7"/>
    <mergeCell ref="B5:B7"/>
    <mergeCell ref="I5:M5"/>
    <mergeCell ref="C6:C7"/>
    <mergeCell ref="D6:D7"/>
    <mergeCell ref="C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N° 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UDAPE2</cp:lastModifiedBy>
  <dcterms:created xsi:type="dcterms:W3CDTF">2015-01-06T16:30:23Z</dcterms:created>
  <dcterms:modified xsi:type="dcterms:W3CDTF">2021-09-17T15:41:45Z</dcterms:modified>
</cp:coreProperties>
</file>